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8445" activeTab="0"/>
  </bookViews>
  <sheets>
    <sheet name="družstva" sheetId="1" r:id="rId1"/>
    <sheet name="jednotlivci" sheetId="2" r:id="rId2"/>
  </sheets>
  <definedNames>
    <definedName name="_xlnm.Print_Area" localSheetId="0">'družstva'!$A$1:$H$50</definedName>
    <definedName name="_xlnm.Print_Area" localSheetId="1">'jednotlivci'!$A$1:$H$47</definedName>
  </definedNames>
  <calcPr fullCalcOnLoad="1"/>
</workbook>
</file>

<file path=xl/sharedStrings.xml><?xml version="1.0" encoding="utf-8"?>
<sst xmlns="http://schemas.openxmlformats.org/spreadsheetml/2006/main" count="243" uniqueCount="78">
  <si>
    <t>Škola</t>
  </si>
  <si>
    <t>ZŠ Švermova</t>
  </si>
  <si>
    <t>Jméno</t>
  </si>
  <si>
    <t>Ročník</t>
  </si>
  <si>
    <t>Akrobacie</t>
  </si>
  <si>
    <t>Přeskok</t>
  </si>
  <si>
    <t>Kladina</t>
  </si>
  <si>
    <t>Celkem</t>
  </si>
  <si>
    <t>Poř.</t>
  </si>
  <si>
    <t>Žákyně mladší I.</t>
  </si>
  <si>
    <t>Žákyně starší III.</t>
  </si>
  <si>
    <t>1.</t>
  </si>
  <si>
    <t>Dorostenky V.</t>
  </si>
  <si>
    <t xml:space="preserve">       </t>
  </si>
  <si>
    <t>DRUŽSTVA</t>
  </si>
  <si>
    <t>JEDNOTLIVCI</t>
  </si>
  <si>
    <t>Ostašov</t>
  </si>
  <si>
    <t>2.</t>
  </si>
  <si>
    <t>Pecková Andrea</t>
  </si>
  <si>
    <t>Sotonová Vendula</t>
  </si>
  <si>
    <t>Hromková Natálie</t>
  </si>
  <si>
    <t>Lamačová Monika</t>
  </si>
  <si>
    <t>Švermova</t>
  </si>
  <si>
    <t>Mikesková Darina</t>
  </si>
  <si>
    <t>Tichá Lenka</t>
  </si>
  <si>
    <t>Baierová Klára</t>
  </si>
  <si>
    <t>3.</t>
  </si>
  <si>
    <t>Žákyně mladší II.</t>
  </si>
  <si>
    <t>4.</t>
  </si>
  <si>
    <t>5.</t>
  </si>
  <si>
    <t>6.</t>
  </si>
  <si>
    <t>7.</t>
  </si>
  <si>
    <t>8.</t>
  </si>
  <si>
    <t>9.</t>
  </si>
  <si>
    <t>10.</t>
  </si>
  <si>
    <t>11.</t>
  </si>
  <si>
    <t>Jánošíková Eva</t>
  </si>
  <si>
    <t>Báčová Denisa</t>
  </si>
  <si>
    <t>12.</t>
  </si>
  <si>
    <t>13.</t>
  </si>
  <si>
    <t>Doležalová Denisa</t>
  </si>
  <si>
    <t>Supová Natálie</t>
  </si>
  <si>
    <t>ZŠ Ostašov</t>
  </si>
  <si>
    <t>ZŠ Frýdlant "A"</t>
  </si>
  <si>
    <t>Štěpánková Markéta</t>
  </si>
  <si>
    <t>Frýdlant "A"</t>
  </si>
  <si>
    <t>Beranová Pavlína</t>
  </si>
  <si>
    <t>Kolářová Anežka</t>
  </si>
  <si>
    <t>Hatriková Hana</t>
  </si>
  <si>
    <t>ZŠ Frýdlant "B"</t>
  </si>
  <si>
    <t>Hnyková Lucie</t>
  </si>
  <si>
    <t>Frýdlant "B"</t>
  </si>
  <si>
    <t>Foldová Karolína</t>
  </si>
  <si>
    <t>Pohanková Tereza</t>
  </si>
  <si>
    <t>Kopecká Lenka</t>
  </si>
  <si>
    <t>ZŠ Frýdlant "C"</t>
  </si>
  <si>
    <t>Pokorná Anežka</t>
  </si>
  <si>
    <t>Frýdlant "C"</t>
  </si>
  <si>
    <t>Melková Klára</t>
  </si>
  <si>
    <t>Dembická Lenka</t>
  </si>
  <si>
    <t>Cyrusová Zuzana</t>
  </si>
  <si>
    <t>14.</t>
  </si>
  <si>
    <t>15.</t>
  </si>
  <si>
    <t>16.</t>
  </si>
  <si>
    <t>Jakubičková Tereza</t>
  </si>
  <si>
    <t>Klokočníková Kristýna</t>
  </si>
  <si>
    <t>Holatová Denisa</t>
  </si>
  <si>
    <t>Budská Eliška</t>
  </si>
  <si>
    <t>Beznosková Barbara</t>
  </si>
  <si>
    <t>Lžičařová Veronika</t>
  </si>
  <si>
    <t>Krubnerová Lucie</t>
  </si>
  <si>
    <t>Čápová Veronika</t>
  </si>
  <si>
    <t>Kančiová Marie</t>
  </si>
  <si>
    <t>Kabátková Kristýna</t>
  </si>
  <si>
    <t>ZŠ Svermova</t>
  </si>
  <si>
    <t>Hrudková Katka</t>
  </si>
  <si>
    <t>Udatná Eliška</t>
  </si>
  <si>
    <t>Gymnázium Jeronýmova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</si>
</sst>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6">
    <font>
      <sz val="10"/>
      <name val="Arial"/>
      <family val="0"/>
    </font>
    <font>
      <b/>
      <sz val="10"/>
      <color indexed="18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8"/>
      <name val="Arial"/>
      <family val="0"/>
    </font>
    <font>
      <b/>
      <sz val="14"/>
      <color indexed="18"/>
      <name val="Arial CE"/>
      <family val="2"/>
    </font>
    <font>
      <b/>
      <sz val="10"/>
      <color indexed="12"/>
      <name val="Arial CE"/>
      <family val="2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6"/>
      <color indexed="10"/>
      <name val="Arial"/>
      <family val="2"/>
    </font>
    <font>
      <b/>
      <sz val="16"/>
      <color indexed="53"/>
      <name val="Arial"/>
      <family val="2"/>
    </font>
    <font>
      <b/>
      <i/>
      <sz val="10"/>
      <color indexed="10"/>
      <name val="Arial CE"/>
      <family val="0"/>
    </font>
    <font>
      <b/>
      <i/>
      <sz val="10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1"/>
      <name val="Arial CE"/>
      <family val="2"/>
    </font>
    <font>
      <sz val="10"/>
      <color indexed="11"/>
      <name val="Arial"/>
      <family val="0"/>
    </font>
    <font>
      <b/>
      <i/>
      <sz val="10"/>
      <color indexed="61"/>
      <name val="Arial"/>
      <family val="2"/>
    </font>
    <font>
      <sz val="10"/>
      <color indexed="61"/>
      <name val="Arial"/>
      <family val="2"/>
    </font>
    <font>
      <b/>
      <sz val="10"/>
      <color indexed="61"/>
      <name val="Arial"/>
      <family val="2"/>
    </font>
    <font>
      <b/>
      <i/>
      <sz val="10"/>
      <color indexed="12"/>
      <name val="Arial CE"/>
      <family val="2"/>
    </font>
    <font>
      <b/>
      <i/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indexed="11"/>
      <name val="Arial CE"/>
      <family val="2"/>
    </font>
    <font>
      <b/>
      <i/>
      <sz val="10"/>
      <color indexed="19"/>
      <name val="Arial"/>
      <family val="2"/>
    </font>
    <font>
      <sz val="10"/>
      <color indexed="19"/>
      <name val="Arial"/>
      <family val="2"/>
    </font>
    <font>
      <b/>
      <sz val="10"/>
      <color indexed="19"/>
      <name val="Arial"/>
      <family val="2"/>
    </font>
    <font>
      <sz val="10"/>
      <color indexed="20"/>
      <name val="Arial"/>
      <family val="0"/>
    </font>
    <font>
      <b/>
      <i/>
      <sz val="10"/>
      <color indexed="20"/>
      <name val="Arial CE"/>
      <family val="2"/>
    </font>
    <font>
      <b/>
      <i/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2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2" fontId="8" fillId="0" borderId="12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2" fontId="0" fillId="0" borderId="1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2" fontId="18" fillId="0" borderId="4" xfId="0" applyNumberFormat="1" applyFont="1" applyBorder="1" applyAlignment="1">
      <alignment horizontal="center"/>
    </xf>
    <xf numFmtId="0" fontId="20" fillId="0" borderId="0" xfId="0" applyFont="1" applyAlignment="1">
      <alignment/>
    </xf>
    <xf numFmtId="2" fontId="23" fillId="0" borderId="4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2" fillId="0" borderId="1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16" xfId="0" applyFont="1" applyFill="1" applyBorder="1" applyAlignment="1">
      <alignment/>
    </xf>
    <xf numFmtId="0" fontId="17" fillId="0" borderId="16" xfId="0" applyFont="1" applyFill="1" applyBorder="1" applyAlignment="1">
      <alignment horizontal="center"/>
    </xf>
    <xf numFmtId="0" fontId="17" fillId="0" borderId="16" xfId="0" applyFont="1" applyFill="1" applyBorder="1" applyAlignment="1">
      <alignment/>
    </xf>
    <xf numFmtId="2" fontId="18" fillId="0" borderId="16" xfId="0" applyNumberFormat="1" applyFont="1" applyBorder="1" applyAlignment="1">
      <alignment horizontal="center"/>
    </xf>
    <xf numFmtId="2" fontId="18" fillId="0" borderId="5" xfId="0" applyNumberFormat="1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22" fillId="0" borderId="12" xfId="0" applyFont="1" applyFill="1" applyBorder="1" applyAlignment="1">
      <alignment horizontal="center"/>
    </xf>
    <xf numFmtId="0" fontId="22" fillId="0" borderId="12" xfId="0" applyFont="1" applyBorder="1" applyAlignment="1">
      <alignment/>
    </xf>
    <xf numFmtId="2" fontId="23" fillId="0" borderId="12" xfId="0" applyNumberFormat="1" applyFont="1" applyBorder="1" applyAlignment="1">
      <alignment horizontal="center"/>
    </xf>
    <xf numFmtId="2" fontId="23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2" fontId="12" fillId="0" borderId="5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28" fillId="0" borderId="12" xfId="0" applyFont="1" applyFill="1" applyBorder="1" applyAlignment="1">
      <alignment/>
    </xf>
    <xf numFmtId="0" fontId="29" fillId="0" borderId="12" xfId="0" applyFont="1" applyFill="1" applyBorder="1" applyAlignment="1">
      <alignment horizontal="center"/>
    </xf>
    <xf numFmtId="0" fontId="29" fillId="0" borderId="12" xfId="0" applyFont="1" applyBorder="1" applyAlignment="1">
      <alignment/>
    </xf>
    <xf numFmtId="2" fontId="30" fillId="0" borderId="12" xfId="0" applyNumberFormat="1" applyFont="1" applyBorder="1" applyAlignment="1">
      <alignment horizontal="center"/>
    </xf>
    <xf numFmtId="2" fontId="30" fillId="0" borderId="19" xfId="0" applyNumberFormat="1" applyFont="1" applyBorder="1" applyAlignment="1">
      <alignment horizontal="center"/>
    </xf>
    <xf numFmtId="2" fontId="30" fillId="0" borderId="4" xfId="0" applyNumberFormat="1" applyFont="1" applyBorder="1" applyAlignment="1">
      <alignment horizontal="center"/>
    </xf>
    <xf numFmtId="0" fontId="29" fillId="0" borderId="0" xfId="0" applyFont="1" applyAlignment="1">
      <alignment/>
    </xf>
    <xf numFmtId="0" fontId="0" fillId="0" borderId="7" xfId="0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2" xfId="0" applyFont="1" applyFill="1" applyBorder="1" applyAlignment="1">
      <alignment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/>
    </xf>
    <xf numFmtId="2" fontId="15" fillId="0" borderId="2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15" fillId="0" borderId="24" xfId="0" applyNumberFormat="1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2" fontId="3" fillId="0" borderId="2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/>
    </xf>
    <xf numFmtId="2" fontId="18" fillId="0" borderId="12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18" fillId="0" borderId="29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2" fontId="26" fillId="0" borderId="12" xfId="0" applyNumberFormat="1" applyFont="1" applyBorder="1" applyAlignment="1">
      <alignment horizontal="center"/>
    </xf>
    <xf numFmtId="2" fontId="27" fillId="0" borderId="12" xfId="0" applyNumberFormat="1" applyFont="1" applyBorder="1" applyAlignment="1">
      <alignment horizontal="center"/>
    </xf>
    <xf numFmtId="2" fontId="27" fillId="0" borderId="12" xfId="0" applyNumberFormat="1" applyFont="1" applyBorder="1" applyAlignment="1">
      <alignment horizontal="center"/>
    </xf>
    <xf numFmtId="2" fontId="26" fillId="0" borderId="29" xfId="0" applyNumberFormat="1" applyFont="1" applyBorder="1" applyAlignment="1">
      <alignment horizontal="center"/>
    </xf>
    <xf numFmtId="0" fontId="16" fillId="0" borderId="30" xfId="0" applyFont="1" applyBorder="1" applyAlignment="1">
      <alignment/>
    </xf>
    <xf numFmtId="0" fontId="24" fillId="0" borderId="18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31" xfId="0" applyFont="1" applyBorder="1" applyAlignment="1">
      <alignment/>
    </xf>
    <xf numFmtId="0" fontId="25" fillId="0" borderId="30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2" xfId="0" applyFont="1" applyBorder="1" applyAlignment="1">
      <alignment/>
    </xf>
    <xf numFmtId="2" fontId="34" fillId="0" borderId="12" xfId="0" applyNumberFormat="1" applyFont="1" applyBorder="1" applyAlignment="1">
      <alignment horizontal="center"/>
    </xf>
    <xf numFmtId="2" fontId="35" fillId="0" borderId="12" xfId="0" applyNumberFormat="1" applyFont="1" applyBorder="1" applyAlignment="1">
      <alignment horizontal="center"/>
    </xf>
    <xf numFmtId="2" fontId="35" fillId="0" borderId="12" xfId="0" applyNumberFormat="1" applyFont="1" applyBorder="1" applyAlignment="1">
      <alignment horizontal="center"/>
    </xf>
    <xf numFmtId="2" fontId="34" fillId="0" borderId="29" xfId="0" applyNumberFormat="1" applyFont="1" applyBorder="1" applyAlignment="1">
      <alignment horizontal="center"/>
    </xf>
    <xf numFmtId="0" fontId="31" fillId="0" borderId="0" xfId="0" applyFont="1" applyAlignment="1">
      <alignment/>
    </xf>
    <xf numFmtId="0" fontId="33" fillId="0" borderId="12" xfId="0" applyFont="1" applyBorder="1" applyAlignment="1">
      <alignment/>
    </xf>
    <xf numFmtId="2" fontId="26" fillId="0" borderId="2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25">
      <selection activeCell="A24" sqref="A24:H46"/>
    </sheetView>
  </sheetViews>
  <sheetFormatPr defaultColWidth="9.140625" defaultRowHeight="12.75"/>
  <cols>
    <col min="1" max="1" width="4.140625" style="0" customWidth="1"/>
    <col min="2" max="2" width="25.421875" style="0" customWidth="1"/>
    <col min="4" max="4" width="22.8515625" style="0" customWidth="1"/>
    <col min="5" max="5" width="9.8515625" style="19" customWidth="1"/>
    <col min="6" max="6" width="8.7109375" style="19" customWidth="1"/>
    <col min="7" max="7" width="9.140625" style="19" customWidth="1"/>
    <col min="8" max="8" width="9.8515625" style="19" customWidth="1"/>
  </cols>
  <sheetData>
    <row r="1" spans="1:8" s="10" customFormat="1" ht="20.25">
      <c r="A1" s="10" t="s">
        <v>13</v>
      </c>
      <c r="D1" s="37" t="s">
        <v>14</v>
      </c>
      <c r="E1" s="28"/>
      <c r="F1" s="28"/>
      <c r="G1" s="28"/>
      <c r="H1" s="28"/>
    </row>
    <row r="2" spans="3:6" ht="18.75" thickBot="1">
      <c r="C2" s="1"/>
      <c r="D2" s="6" t="s">
        <v>9</v>
      </c>
      <c r="E2" s="7"/>
      <c r="F2" s="7"/>
    </row>
    <row r="3" spans="1:8" ht="13.5" thickBot="1">
      <c r="A3" s="17" t="s">
        <v>8</v>
      </c>
      <c r="B3" s="27" t="s">
        <v>2</v>
      </c>
      <c r="C3" s="27" t="s">
        <v>3</v>
      </c>
      <c r="D3" s="27" t="s">
        <v>0</v>
      </c>
      <c r="E3" s="27" t="s">
        <v>4</v>
      </c>
      <c r="F3" s="27" t="s">
        <v>5</v>
      </c>
      <c r="G3" s="27" t="s">
        <v>6</v>
      </c>
      <c r="H3" s="18" t="s">
        <v>7</v>
      </c>
    </row>
    <row r="4" spans="1:8" ht="13.5" thickBot="1">
      <c r="A4" s="73" t="s">
        <v>11</v>
      </c>
      <c r="B4" s="74" t="s">
        <v>49</v>
      </c>
      <c r="C4" s="75"/>
      <c r="D4" s="76"/>
      <c r="E4" s="77">
        <f>SUM(E5+E6+E8)</f>
        <v>25.700000000000003</v>
      </c>
      <c r="F4" s="77">
        <f>SUM(F7+F6+F5)</f>
        <v>27.5</v>
      </c>
      <c r="G4" s="78">
        <f>SUM(G6+G8+G5)</f>
        <v>27.4</v>
      </c>
      <c r="H4" s="64">
        <f>SUM(E4:G4)</f>
        <v>80.6</v>
      </c>
    </row>
    <row r="5" spans="1:8" ht="12.75">
      <c r="A5" s="52"/>
      <c r="B5" s="13" t="s">
        <v>50</v>
      </c>
      <c r="C5" s="15">
        <v>2002</v>
      </c>
      <c r="D5" s="13" t="s">
        <v>51</v>
      </c>
      <c r="E5" s="40">
        <v>8.7</v>
      </c>
      <c r="F5" s="40">
        <v>9.3</v>
      </c>
      <c r="G5" s="46">
        <v>8.85</v>
      </c>
      <c r="H5" s="44"/>
    </row>
    <row r="6" spans="1:8" ht="12.75">
      <c r="A6" s="52"/>
      <c r="B6" s="13" t="s">
        <v>52</v>
      </c>
      <c r="C6" s="15">
        <v>2002</v>
      </c>
      <c r="D6" s="13" t="s">
        <v>51</v>
      </c>
      <c r="E6" s="40">
        <v>8.4</v>
      </c>
      <c r="F6" s="40">
        <v>9</v>
      </c>
      <c r="G6" s="46">
        <v>9</v>
      </c>
      <c r="H6" s="29"/>
    </row>
    <row r="7" spans="1:8" ht="12.75">
      <c r="A7" s="21"/>
      <c r="B7" s="13" t="s">
        <v>53</v>
      </c>
      <c r="C7" s="15">
        <v>2001</v>
      </c>
      <c r="D7" s="13" t="s">
        <v>51</v>
      </c>
      <c r="E7" s="45">
        <v>7.8</v>
      </c>
      <c r="F7" s="40">
        <v>9.2</v>
      </c>
      <c r="G7" s="60">
        <v>8.6</v>
      </c>
      <c r="H7" s="29"/>
    </row>
    <row r="8" spans="1:8" ht="13.5" thickBot="1">
      <c r="A8" s="21"/>
      <c r="B8" s="13" t="s">
        <v>54</v>
      </c>
      <c r="C8" s="15">
        <v>2003</v>
      </c>
      <c r="D8" s="13" t="s">
        <v>51</v>
      </c>
      <c r="E8" s="40">
        <v>8.6</v>
      </c>
      <c r="F8" s="45">
        <v>8.85</v>
      </c>
      <c r="G8" s="46">
        <v>9.55</v>
      </c>
      <c r="H8" s="29"/>
    </row>
    <row r="9" spans="1:8" ht="13.5" thickBot="1">
      <c r="A9" s="102" t="s">
        <v>17</v>
      </c>
      <c r="B9" s="103" t="s">
        <v>55</v>
      </c>
      <c r="C9" s="104"/>
      <c r="D9" s="105"/>
      <c r="E9" s="106">
        <f>SUM(E11:E13)</f>
        <v>24.7</v>
      </c>
      <c r="F9" s="106">
        <f>SUM(F10:F12)</f>
        <v>26.35</v>
      </c>
      <c r="G9" s="107">
        <f>SUM(G10:G12)</f>
        <v>25.4</v>
      </c>
      <c r="H9" s="108">
        <f>SUM(E9:G9)</f>
        <v>76.44999999999999</v>
      </c>
    </row>
    <row r="10" spans="1:8" ht="12.75">
      <c r="A10" s="21"/>
      <c r="B10" s="11" t="s">
        <v>56</v>
      </c>
      <c r="C10" s="16">
        <v>2001</v>
      </c>
      <c r="D10" s="11" t="s">
        <v>57</v>
      </c>
      <c r="E10" s="117">
        <v>7.9</v>
      </c>
      <c r="F10" s="29">
        <v>8.6</v>
      </c>
      <c r="G10" s="29">
        <v>8</v>
      </c>
      <c r="H10" s="40"/>
    </row>
    <row r="11" spans="1:8" ht="12.75">
      <c r="A11" s="21"/>
      <c r="B11" s="11" t="s">
        <v>58</v>
      </c>
      <c r="C11" s="16">
        <v>2002</v>
      </c>
      <c r="D11" s="11" t="s">
        <v>57</v>
      </c>
      <c r="E11" s="29">
        <v>8.5</v>
      </c>
      <c r="F11" s="29">
        <v>9</v>
      </c>
      <c r="G11" s="29">
        <v>8.65</v>
      </c>
      <c r="H11" s="29"/>
    </row>
    <row r="12" spans="1:8" ht="12.75">
      <c r="A12" s="21"/>
      <c r="B12" s="11" t="s">
        <v>59</v>
      </c>
      <c r="C12" s="16">
        <v>2002</v>
      </c>
      <c r="D12" s="11" t="s">
        <v>57</v>
      </c>
      <c r="E12" s="29">
        <v>8.2</v>
      </c>
      <c r="F12" s="29">
        <v>8.75</v>
      </c>
      <c r="G12" s="29">
        <v>8.75</v>
      </c>
      <c r="H12" s="29"/>
    </row>
    <row r="13" spans="1:8" ht="13.5" thickBot="1">
      <c r="A13" s="51"/>
      <c r="B13" s="111" t="s">
        <v>60</v>
      </c>
      <c r="C13" s="112">
        <v>2003</v>
      </c>
      <c r="D13" s="111" t="s">
        <v>57</v>
      </c>
      <c r="E13" s="39">
        <v>8</v>
      </c>
      <c r="F13" s="118">
        <v>8.5</v>
      </c>
      <c r="G13" s="118">
        <v>7.6</v>
      </c>
      <c r="H13" s="39"/>
    </row>
    <row r="14" spans="1:8" ht="13.5" thickBot="1">
      <c r="A14" s="67" t="s">
        <v>26</v>
      </c>
      <c r="B14" s="68" t="s">
        <v>43</v>
      </c>
      <c r="C14" s="69"/>
      <c r="D14" s="70"/>
      <c r="E14" s="71">
        <f>SUM(E15:E17)</f>
        <v>24.099999999999998</v>
      </c>
      <c r="F14" s="71">
        <f>SUM(F15:F17)</f>
        <v>25.25</v>
      </c>
      <c r="G14" s="72">
        <f>SUM(G15:G17)</f>
        <v>26.549999999999997</v>
      </c>
      <c r="H14" s="62">
        <f>SUM(E14:G14)</f>
        <v>75.89999999999999</v>
      </c>
    </row>
    <row r="15" spans="1:8" ht="12.75">
      <c r="A15" s="21"/>
      <c r="B15" s="11" t="s">
        <v>44</v>
      </c>
      <c r="C15" s="16">
        <v>2001</v>
      </c>
      <c r="D15" s="11" t="s">
        <v>45</v>
      </c>
      <c r="E15" s="29">
        <v>8.3</v>
      </c>
      <c r="F15" s="29">
        <v>8.7</v>
      </c>
      <c r="G15" s="35">
        <v>9.1</v>
      </c>
      <c r="H15" s="40"/>
    </row>
    <row r="16" spans="1:8" ht="12.75">
      <c r="A16" s="52"/>
      <c r="B16" s="13" t="s">
        <v>46</v>
      </c>
      <c r="C16" s="15">
        <v>2003</v>
      </c>
      <c r="D16" s="11" t="s">
        <v>45</v>
      </c>
      <c r="E16" s="40">
        <v>8.1</v>
      </c>
      <c r="F16" s="40">
        <v>7.8</v>
      </c>
      <c r="G16" s="46">
        <v>8.45</v>
      </c>
      <c r="H16" s="29"/>
    </row>
    <row r="17" spans="1:8" s="61" customFormat="1" ht="13.5" thickBot="1">
      <c r="A17" s="126"/>
      <c r="B17" s="111" t="s">
        <v>47</v>
      </c>
      <c r="C17" s="112">
        <v>2002</v>
      </c>
      <c r="D17" s="111" t="s">
        <v>45</v>
      </c>
      <c r="E17" s="39">
        <v>7.7</v>
      </c>
      <c r="F17" s="39">
        <v>8.75</v>
      </c>
      <c r="G17" s="39">
        <v>9</v>
      </c>
      <c r="H17" s="39"/>
    </row>
    <row r="18" spans="1:8" s="109" customFormat="1" ht="13.5" thickBot="1">
      <c r="A18" s="66" t="s">
        <v>28</v>
      </c>
      <c r="B18" s="120" t="s">
        <v>42</v>
      </c>
      <c r="C18" s="121"/>
      <c r="D18" s="122"/>
      <c r="E18" s="123">
        <f>SUM(E19,E21,E22)</f>
        <v>23.6</v>
      </c>
      <c r="F18" s="123">
        <f>SUM(F20:F22)</f>
        <v>26.65</v>
      </c>
      <c r="G18" s="124">
        <f>SUM(G20:G22)</f>
        <v>23.5</v>
      </c>
      <c r="H18" s="125">
        <f>SUM(E18:G18)</f>
        <v>73.75</v>
      </c>
    </row>
    <row r="19" spans="1:8" s="61" customFormat="1" ht="12.75">
      <c r="A19" s="52"/>
      <c r="B19" s="8" t="s">
        <v>37</v>
      </c>
      <c r="C19" s="9">
        <v>2003</v>
      </c>
      <c r="D19" s="2" t="s">
        <v>16</v>
      </c>
      <c r="E19" s="32">
        <v>7.3</v>
      </c>
      <c r="F19" s="115">
        <v>6.5</v>
      </c>
      <c r="G19" s="116">
        <v>6.9</v>
      </c>
      <c r="H19" s="40"/>
    </row>
    <row r="20" spans="1:8" s="61" customFormat="1" ht="12.75">
      <c r="A20" s="52"/>
      <c r="B20" s="2" t="s">
        <v>41</v>
      </c>
      <c r="C20" s="4">
        <v>2003</v>
      </c>
      <c r="D20" s="2" t="s">
        <v>16</v>
      </c>
      <c r="E20" s="115">
        <v>7.2</v>
      </c>
      <c r="F20" s="31">
        <v>9.15</v>
      </c>
      <c r="G20" s="34">
        <v>7.95</v>
      </c>
      <c r="H20" s="29"/>
    </row>
    <row r="21" spans="1:8" s="61" customFormat="1" ht="12" customHeight="1">
      <c r="A21" s="57"/>
      <c r="B21" s="11" t="s">
        <v>36</v>
      </c>
      <c r="C21" s="16">
        <v>2002</v>
      </c>
      <c r="D21" s="2" t="s">
        <v>16</v>
      </c>
      <c r="E21" s="29">
        <v>7.7</v>
      </c>
      <c r="F21" s="29">
        <v>8.65</v>
      </c>
      <c r="G21" s="29">
        <v>6.9</v>
      </c>
      <c r="H21" s="29"/>
    </row>
    <row r="22" spans="1:8" s="61" customFormat="1" ht="12" customHeight="1">
      <c r="A22" s="57"/>
      <c r="B22" s="11" t="s">
        <v>19</v>
      </c>
      <c r="C22" s="16">
        <v>2002</v>
      </c>
      <c r="D22" s="2" t="s">
        <v>16</v>
      </c>
      <c r="E22" s="29">
        <v>8.6</v>
      </c>
      <c r="F22" s="29">
        <v>8.85</v>
      </c>
      <c r="G22" s="29">
        <v>8.65</v>
      </c>
      <c r="H22" s="29"/>
    </row>
    <row r="23" spans="1:8" s="61" customFormat="1" ht="8.25" customHeight="1">
      <c r="A23" s="119"/>
      <c r="B23" s="100"/>
      <c r="C23" s="101"/>
      <c r="D23" s="26"/>
      <c r="E23" s="98"/>
      <c r="F23" s="98"/>
      <c r="G23" s="98"/>
      <c r="H23" s="98"/>
    </row>
    <row r="24" spans="1:8" s="10" customFormat="1" ht="20.25">
      <c r="A24" s="10" t="s">
        <v>13</v>
      </c>
      <c r="D24" s="37" t="s">
        <v>14</v>
      </c>
      <c r="E24" s="28"/>
      <c r="F24" s="28"/>
      <c r="G24" s="28"/>
      <c r="H24" s="28"/>
    </row>
    <row r="25" ht="18.75" thickBot="1">
      <c r="D25" s="6" t="s">
        <v>27</v>
      </c>
    </row>
    <row r="26" spans="1:8" ht="13.5" thickBot="1">
      <c r="A26" s="54" t="s">
        <v>8</v>
      </c>
      <c r="B26" s="20" t="s">
        <v>2</v>
      </c>
      <c r="C26" s="20" t="s">
        <v>3</v>
      </c>
      <c r="D26" s="20" t="s">
        <v>0</v>
      </c>
      <c r="E26" s="20" t="s">
        <v>4</v>
      </c>
      <c r="F26" s="20" t="s">
        <v>5</v>
      </c>
      <c r="G26" s="42" t="s">
        <v>6</v>
      </c>
      <c r="H26" s="18" t="s">
        <v>7</v>
      </c>
    </row>
    <row r="27" spans="1:8" s="61" customFormat="1" ht="13.5" thickBot="1">
      <c r="A27" s="84" t="s">
        <v>11</v>
      </c>
      <c r="B27" s="85" t="s">
        <v>1</v>
      </c>
      <c r="C27" s="86"/>
      <c r="D27" s="86"/>
      <c r="E27" s="87">
        <f>SUM(E28,E30,E32)</f>
        <v>25.200000000000003</v>
      </c>
      <c r="F27" s="87">
        <f>SUM(F28,F29,F32)</f>
        <v>26.049999999999997</v>
      </c>
      <c r="G27" s="88">
        <f>SUM(G28,G29,G32)</f>
        <v>26</v>
      </c>
      <c r="H27" s="89">
        <f>SUM(E27:G27)</f>
        <v>77.25</v>
      </c>
    </row>
    <row r="28" spans="1:8" s="65" customFormat="1" ht="13.5" thickBot="1">
      <c r="A28" s="83"/>
      <c r="B28" s="47" t="s">
        <v>24</v>
      </c>
      <c r="C28" s="48">
        <v>2001</v>
      </c>
      <c r="D28" s="43" t="s">
        <v>22</v>
      </c>
      <c r="E28" s="44">
        <v>8.4</v>
      </c>
      <c r="F28" s="49">
        <v>8.5</v>
      </c>
      <c r="G28" s="50">
        <v>9.1</v>
      </c>
      <c r="H28" s="58"/>
    </row>
    <row r="29" spans="1:8" s="65" customFormat="1" ht="13.5" thickBot="1">
      <c r="A29" s="136"/>
      <c r="B29" s="137" t="s">
        <v>65</v>
      </c>
      <c r="C29" s="15">
        <v>2000</v>
      </c>
      <c r="D29" s="59" t="s">
        <v>22</v>
      </c>
      <c r="E29" s="45">
        <v>8.2</v>
      </c>
      <c r="F29" s="138">
        <v>8.2</v>
      </c>
      <c r="G29" s="139">
        <v>8.25</v>
      </c>
      <c r="H29" s="58"/>
    </row>
    <row r="30" spans="1:8" s="65" customFormat="1" ht="13.5" thickBot="1">
      <c r="A30" s="136"/>
      <c r="B30" s="137" t="s">
        <v>23</v>
      </c>
      <c r="C30" s="15">
        <v>2001</v>
      </c>
      <c r="D30" s="59" t="s">
        <v>22</v>
      </c>
      <c r="E30" s="40">
        <v>8.3</v>
      </c>
      <c r="F30" s="140">
        <v>7</v>
      </c>
      <c r="G30" s="142">
        <v>7.3</v>
      </c>
      <c r="H30" s="58"/>
    </row>
    <row r="31" spans="1:8" ht="13.5" thickBot="1">
      <c r="A31" s="56"/>
      <c r="B31" s="53" t="s">
        <v>21</v>
      </c>
      <c r="C31" s="3">
        <v>2000</v>
      </c>
      <c r="D31" s="2" t="s">
        <v>22</v>
      </c>
      <c r="E31" s="117">
        <v>7.5</v>
      </c>
      <c r="F31" s="115">
        <v>6.5</v>
      </c>
      <c r="G31" s="141">
        <v>7.2</v>
      </c>
      <c r="H31" s="58"/>
    </row>
    <row r="32" spans="1:8" ht="13.5" thickBot="1">
      <c r="A32" s="91"/>
      <c r="B32" s="92" t="s">
        <v>25</v>
      </c>
      <c r="C32" s="93">
        <v>2000</v>
      </c>
      <c r="D32" s="25" t="s">
        <v>22</v>
      </c>
      <c r="E32" s="39">
        <v>8.5</v>
      </c>
      <c r="F32" s="81">
        <v>9.35</v>
      </c>
      <c r="G32" s="94">
        <v>8.65</v>
      </c>
      <c r="H32" s="58"/>
    </row>
    <row r="33" spans="1:8" s="90" customFormat="1" ht="12.75">
      <c r="A33" s="171" t="s">
        <v>17</v>
      </c>
      <c r="B33" s="170" t="s">
        <v>43</v>
      </c>
      <c r="C33" s="158"/>
      <c r="D33" s="159"/>
      <c r="E33" s="160">
        <f>SUM(E35:E37)</f>
        <v>25.2</v>
      </c>
      <c r="F33" s="161">
        <f>SUM(F35:F37)</f>
        <v>24.45</v>
      </c>
      <c r="G33" s="162">
        <f>SUM(G34,G35,G37)</f>
        <v>26.299999999999997</v>
      </c>
      <c r="H33" s="163">
        <f>SUM(E33:G33)</f>
        <v>75.94999999999999</v>
      </c>
    </row>
    <row r="34" spans="1:8" ht="12.75">
      <c r="A34" s="52"/>
      <c r="B34" s="172" t="s">
        <v>66</v>
      </c>
      <c r="C34" s="4"/>
      <c r="D34" s="2" t="s">
        <v>45</v>
      </c>
      <c r="E34" s="117">
        <v>8</v>
      </c>
      <c r="F34" s="115">
        <v>7.8</v>
      </c>
      <c r="G34" s="31">
        <v>8.85</v>
      </c>
      <c r="H34" s="113"/>
    </row>
    <row r="35" spans="1:8" ht="12.75">
      <c r="A35" s="52"/>
      <c r="B35" s="172" t="s">
        <v>69</v>
      </c>
      <c r="C35" s="4"/>
      <c r="D35" s="2" t="s">
        <v>45</v>
      </c>
      <c r="E35" s="29">
        <v>8.6</v>
      </c>
      <c r="F35" s="32">
        <v>8.65</v>
      </c>
      <c r="G35" s="31">
        <v>8.7</v>
      </c>
      <c r="H35" s="113"/>
    </row>
    <row r="36" spans="1:8" ht="12.75">
      <c r="A36" s="52"/>
      <c r="B36" s="172" t="s">
        <v>67</v>
      </c>
      <c r="C36" s="4"/>
      <c r="D36" s="2" t="s">
        <v>45</v>
      </c>
      <c r="E36" s="29">
        <v>8.4</v>
      </c>
      <c r="F36" s="32">
        <v>7.8</v>
      </c>
      <c r="G36" s="115">
        <v>8.6</v>
      </c>
      <c r="H36" s="113"/>
    </row>
    <row r="37" spans="1:8" ht="13.5" thickBot="1">
      <c r="A37" s="22"/>
      <c r="B37" s="173" t="s">
        <v>68</v>
      </c>
      <c r="C37" s="80"/>
      <c r="D37" s="25" t="s">
        <v>45</v>
      </c>
      <c r="E37" s="39">
        <v>8.2</v>
      </c>
      <c r="F37" s="81">
        <v>8</v>
      </c>
      <c r="G37" s="36">
        <v>8.75</v>
      </c>
      <c r="H37" s="114"/>
    </row>
    <row r="38" spans="1:8" s="63" customFormat="1" ht="12.75">
      <c r="A38" s="175" t="s">
        <v>26</v>
      </c>
      <c r="B38" s="174" t="s">
        <v>49</v>
      </c>
      <c r="C38" s="164"/>
      <c r="D38" s="165"/>
      <c r="E38" s="166">
        <f>SUM(E39:E41)</f>
        <v>23.9</v>
      </c>
      <c r="F38" s="167">
        <f>SUM(F39:F41)</f>
        <v>26.200000000000003</v>
      </c>
      <c r="G38" s="168">
        <f>SUM(G39:G41)</f>
        <v>24.549999999999997</v>
      </c>
      <c r="H38" s="169">
        <f>SUM(E38:G38)</f>
        <v>74.65</v>
      </c>
    </row>
    <row r="39" spans="1:8" ht="12.75">
      <c r="A39" s="52"/>
      <c r="B39" s="172" t="s">
        <v>70</v>
      </c>
      <c r="C39" s="4">
        <v>2001</v>
      </c>
      <c r="D39" s="2" t="s">
        <v>51</v>
      </c>
      <c r="E39" s="29">
        <v>8</v>
      </c>
      <c r="F39" s="32">
        <v>8.1</v>
      </c>
      <c r="G39" s="31">
        <v>7.85</v>
      </c>
      <c r="H39" s="113"/>
    </row>
    <row r="40" spans="1:8" ht="12.75">
      <c r="A40" s="52"/>
      <c r="B40" s="172" t="s">
        <v>71</v>
      </c>
      <c r="C40" s="4">
        <v>2000</v>
      </c>
      <c r="D40" s="2" t="s">
        <v>51</v>
      </c>
      <c r="E40" s="29">
        <v>8.2</v>
      </c>
      <c r="F40" s="32">
        <v>9</v>
      </c>
      <c r="G40" s="31">
        <v>7.6</v>
      </c>
      <c r="H40" s="113"/>
    </row>
    <row r="41" spans="1:8" ht="13.5" thickBot="1">
      <c r="A41" s="22"/>
      <c r="B41" s="173" t="s">
        <v>72</v>
      </c>
      <c r="C41" s="80">
        <v>2000</v>
      </c>
      <c r="D41" s="25" t="s">
        <v>51</v>
      </c>
      <c r="E41" s="39">
        <v>7.7</v>
      </c>
      <c r="F41" s="81">
        <v>9.1</v>
      </c>
      <c r="G41" s="36">
        <v>9.1</v>
      </c>
      <c r="H41" s="114"/>
    </row>
    <row r="42" spans="1:8" s="183" customFormat="1" ht="12.75">
      <c r="A42" s="176" t="s">
        <v>28</v>
      </c>
      <c r="B42" s="184" t="s">
        <v>42</v>
      </c>
      <c r="C42" s="177"/>
      <c r="D42" s="178"/>
      <c r="E42" s="179">
        <f>SUM(E43:E44,E46)</f>
        <v>23.6</v>
      </c>
      <c r="F42" s="180">
        <f>SUM(F44:F46)</f>
        <v>24.25</v>
      </c>
      <c r="G42" s="181">
        <f>SUM(G44:G46)</f>
        <v>25</v>
      </c>
      <c r="H42" s="182">
        <f>SUM(E42:G42)</f>
        <v>72.85</v>
      </c>
    </row>
    <row r="43" spans="1:8" ht="12.75">
      <c r="A43" s="52"/>
      <c r="B43" s="11" t="s">
        <v>40</v>
      </c>
      <c r="C43" s="4"/>
      <c r="D43" s="11" t="s">
        <v>16</v>
      </c>
      <c r="E43" s="29">
        <v>8</v>
      </c>
      <c r="F43" s="115">
        <v>7</v>
      </c>
      <c r="G43" s="115">
        <v>7.65</v>
      </c>
      <c r="H43" s="185"/>
    </row>
    <row r="44" spans="1:8" ht="12.75">
      <c r="A44" s="52"/>
      <c r="B44" s="11" t="s">
        <v>64</v>
      </c>
      <c r="C44" s="4"/>
      <c r="D44" s="11" t="s">
        <v>16</v>
      </c>
      <c r="E44" s="29">
        <v>8.1</v>
      </c>
      <c r="F44" s="32">
        <v>8.3</v>
      </c>
      <c r="G44" s="31">
        <v>8.8</v>
      </c>
      <c r="H44" s="113"/>
    </row>
    <row r="45" spans="1:8" ht="12.75">
      <c r="A45" s="52"/>
      <c r="B45" s="11" t="s">
        <v>18</v>
      </c>
      <c r="C45" s="4"/>
      <c r="D45" s="11" t="s">
        <v>16</v>
      </c>
      <c r="E45" s="117">
        <v>6.8</v>
      </c>
      <c r="F45" s="32">
        <v>7.7</v>
      </c>
      <c r="G45" s="31">
        <v>8</v>
      </c>
      <c r="H45" s="113"/>
    </row>
    <row r="46" spans="1:8" ht="13.5" thickBot="1">
      <c r="A46" s="22"/>
      <c r="B46" s="111" t="s">
        <v>20</v>
      </c>
      <c r="C46" s="80"/>
      <c r="D46" s="111" t="s">
        <v>16</v>
      </c>
      <c r="E46" s="39">
        <v>7.5</v>
      </c>
      <c r="F46" s="81">
        <v>8.25</v>
      </c>
      <c r="G46" s="36">
        <v>8.2</v>
      </c>
      <c r="H46" s="114"/>
    </row>
    <row r="47" spans="1:8" ht="12.75">
      <c r="A47" s="33"/>
      <c r="B47" s="26"/>
      <c r="C47" s="97"/>
      <c r="D47" s="26"/>
      <c r="E47" s="98"/>
      <c r="F47" s="99"/>
      <c r="G47" s="41"/>
      <c r="H47" s="98"/>
    </row>
    <row r="48" spans="1:8" ht="12.75">
      <c r="A48" s="33"/>
      <c r="B48" s="26"/>
      <c r="C48" s="97"/>
      <c r="D48" s="26"/>
      <c r="E48" s="98"/>
      <c r="F48" s="99"/>
      <c r="G48" s="41"/>
      <c r="H48" s="98"/>
    </row>
  </sheetData>
  <printOptions/>
  <pageMargins left="0.7874015748031497" right="0.7874015748031497" top="0.3937007874015748" bottom="0.3937007874015748" header="0.5118110236220472" footer="0.5118110236220472"/>
  <pageSetup orientation="landscape" paperSize="9" r:id="rId1"/>
  <headerFooter alignWithMargins="0">
    <oddFooter>&amp;CVýsledky a fotky na www.vrchlickeho.cz</oddFooter>
  </headerFooter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K38" sqref="K38"/>
    </sheetView>
  </sheetViews>
  <sheetFormatPr defaultColWidth="9.140625" defaultRowHeight="12.75"/>
  <cols>
    <col min="2" max="2" width="24.00390625" style="0" customWidth="1"/>
    <col min="3" max="3" width="11.7109375" style="0" customWidth="1"/>
    <col min="4" max="4" width="22.7109375" style="0" customWidth="1"/>
    <col min="5" max="5" width="10.7109375" style="0" customWidth="1"/>
  </cols>
  <sheetData>
    <row r="1" spans="1:4" s="10" customFormat="1" ht="20.25">
      <c r="A1" s="10" t="s">
        <v>13</v>
      </c>
      <c r="D1" s="14" t="s">
        <v>15</v>
      </c>
    </row>
    <row r="2" spans="1:8" s="10" customFormat="1" ht="18.75" thickBot="1">
      <c r="A2"/>
      <c r="B2"/>
      <c r="C2" s="1"/>
      <c r="D2" s="6" t="s">
        <v>9</v>
      </c>
      <c r="E2" s="7"/>
      <c r="F2" s="7"/>
      <c r="G2" s="19"/>
      <c r="H2" s="19"/>
    </row>
    <row r="3" spans="1:8" s="10" customFormat="1" ht="13.5" customHeight="1" thickBot="1">
      <c r="A3" s="42" t="s">
        <v>8</v>
      </c>
      <c r="B3" s="127" t="s">
        <v>2</v>
      </c>
      <c r="C3" s="127" t="s">
        <v>3</v>
      </c>
      <c r="D3" s="127" t="s">
        <v>0</v>
      </c>
      <c r="E3" s="127" t="s">
        <v>4</v>
      </c>
      <c r="F3" s="127" t="s">
        <v>5</v>
      </c>
      <c r="G3" s="127" t="s">
        <v>6</v>
      </c>
      <c r="H3" s="18" t="s">
        <v>7</v>
      </c>
    </row>
    <row r="4" spans="1:8" s="10" customFormat="1" ht="13.5" customHeight="1" thickBot="1">
      <c r="A4" s="55" t="s">
        <v>11</v>
      </c>
      <c r="B4" s="11" t="s">
        <v>54</v>
      </c>
      <c r="C4" s="16">
        <v>2003</v>
      </c>
      <c r="D4" s="11" t="s">
        <v>51</v>
      </c>
      <c r="E4" s="29">
        <v>8.6</v>
      </c>
      <c r="F4" s="117">
        <v>8.85</v>
      </c>
      <c r="G4" s="113">
        <v>9.55</v>
      </c>
      <c r="H4" s="58">
        <f aca="true" t="shared" si="0" ref="H4:H19">SUM(E4:G4)</f>
        <v>27</v>
      </c>
    </row>
    <row r="5" spans="1:8" s="10" customFormat="1" ht="13.5" customHeight="1" thickBot="1">
      <c r="A5" s="52" t="s">
        <v>17</v>
      </c>
      <c r="B5" s="11" t="s">
        <v>50</v>
      </c>
      <c r="C5" s="16">
        <v>2002</v>
      </c>
      <c r="D5" s="11" t="s">
        <v>51</v>
      </c>
      <c r="E5" s="29">
        <v>8.7</v>
      </c>
      <c r="F5" s="29">
        <v>9.3</v>
      </c>
      <c r="G5" s="113">
        <v>8.85</v>
      </c>
      <c r="H5" s="58">
        <f t="shared" si="0"/>
        <v>26.85</v>
      </c>
    </row>
    <row r="6" spans="1:8" s="10" customFormat="1" ht="13.5" customHeight="1" thickBot="1">
      <c r="A6" s="52" t="s">
        <v>26</v>
      </c>
      <c r="B6" s="11" t="s">
        <v>52</v>
      </c>
      <c r="C6" s="16">
        <v>2002</v>
      </c>
      <c r="D6" s="11" t="s">
        <v>51</v>
      </c>
      <c r="E6" s="29">
        <v>8.4</v>
      </c>
      <c r="F6" s="29">
        <v>9</v>
      </c>
      <c r="G6" s="113">
        <v>9</v>
      </c>
      <c r="H6" s="58">
        <f t="shared" si="0"/>
        <v>26.4</v>
      </c>
    </row>
    <row r="7" spans="1:8" s="10" customFormat="1" ht="13.5" customHeight="1" thickBot="1">
      <c r="A7" s="52" t="s">
        <v>28</v>
      </c>
      <c r="B7" s="11" t="s">
        <v>58</v>
      </c>
      <c r="C7" s="16">
        <v>2002</v>
      </c>
      <c r="D7" s="11" t="s">
        <v>57</v>
      </c>
      <c r="E7" s="29">
        <v>8.5</v>
      </c>
      <c r="F7" s="29">
        <v>9</v>
      </c>
      <c r="G7" s="113">
        <v>8.65</v>
      </c>
      <c r="H7" s="58">
        <f t="shared" si="0"/>
        <v>26.15</v>
      </c>
    </row>
    <row r="8" spans="1:8" s="10" customFormat="1" ht="13.5" customHeight="1" thickBot="1">
      <c r="A8" s="52" t="s">
        <v>29</v>
      </c>
      <c r="B8" s="11" t="s">
        <v>19</v>
      </c>
      <c r="C8" s="16">
        <v>2002</v>
      </c>
      <c r="D8" s="2" t="s">
        <v>16</v>
      </c>
      <c r="E8" s="29">
        <v>8.6</v>
      </c>
      <c r="F8" s="29">
        <v>8.85</v>
      </c>
      <c r="G8" s="113">
        <v>8.65</v>
      </c>
      <c r="H8" s="58">
        <f t="shared" si="0"/>
        <v>26.1</v>
      </c>
    </row>
    <row r="9" spans="1:8" s="10" customFormat="1" ht="13.5" customHeight="1" thickBot="1">
      <c r="A9" s="52" t="s">
        <v>30</v>
      </c>
      <c r="B9" s="11" t="s">
        <v>44</v>
      </c>
      <c r="C9" s="16">
        <v>2001</v>
      </c>
      <c r="D9" s="11" t="s">
        <v>45</v>
      </c>
      <c r="E9" s="29">
        <v>8.3</v>
      </c>
      <c r="F9" s="29">
        <v>8.7</v>
      </c>
      <c r="G9" s="113">
        <v>9.1</v>
      </c>
      <c r="H9" s="58">
        <f t="shared" si="0"/>
        <v>26.1</v>
      </c>
    </row>
    <row r="10" spans="1:8" s="10" customFormat="1" ht="13.5" customHeight="1" thickBot="1">
      <c r="A10" s="52" t="s">
        <v>31</v>
      </c>
      <c r="B10" s="11" t="s">
        <v>59</v>
      </c>
      <c r="C10" s="16">
        <v>2002</v>
      </c>
      <c r="D10" s="11" t="s">
        <v>57</v>
      </c>
      <c r="E10" s="29">
        <v>8.2</v>
      </c>
      <c r="F10" s="29">
        <v>8.75</v>
      </c>
      <c r="G10" s="113">
        <v>8.75</v>
      </c>
      <c r="H10" s="58">
        <f t="shared" si="0"/>
        <v>25.7</v>
      </c>
    </row>
    <row r="11" spans="1:8" s="10" customFormat="1" ht="13.5" customHeight="1" thickBot="1">
      <c r="A11" s="52" t="s">
        <v>32</v>
      </c>
      <c r="B11" s="11" t="s">
        <v>53</v>
      </c>
      <c r="C11" s="16">
        <v>2001</v>
      </c>
      <c r="D11" s="11" t="s">
        <v>51</v>
      </c>
      <c r="E11" s="117">
        <v>7.8</v>
      </c>
      <c r="F11" s="29">
        <v>9.2</v>
      </c>
      <c r="G11" s="128">
        <v>8.6</v>
      </c>
      <c r="H11" s="58">
        <f t="shared" si="0"/>
        <v>25.6</v>
      </c>
    </row>
    <row r="12" spans="1:8" s="10" customFormat="1" ht="13.5" customHeight="1" thickBot="1">
      <c r="A12" s="52" t="s">
        <v>33</v>
      </c>
      <c r="B12" s="11" t="s">
        <v>47</v>
      </c>
      <c r="C12" s="16">
        <v>2002</v>
      </c>
      <c r="D12" s="11" t="s">
        <v>45</v>
      </c>
      <c r="E12" s="29">
        <v>7.7</v>
      </c>
      <c r="F12" s="29">
        <v>8.75</v>
      </c>
      <c r="G12" s="113">
        <v>9</v>
      </c>
      <c r="H12" s="58">
        <f t="shared" si="0"/>
        <v>25.45</v>
      </c>
    </row>
    <row r="13" spans="1:8" s="10" customFormat="1" ht="13.5" customHeight="1" thickBot="1">
      <c r="A13" s="52" t="s">
        <v>34</v>
      </c>
      <c r="B13" s="11" t="s">
        <v>48</v>
      </c>
      <c r="C13" s="16">
        <v>2002</v>
      </c>
      <c r="D13" s="2" t="s">
        <v>22</v>
      </c>
      <c r="E13" s="31">
        <v>8.4</v>
      </c>
      <c r="F13" s="31">
        <v>8.95</v>
      </c>
      <c r="G13" s="129">
        <v>8</v>
      </c>
      <c r="H13" s="58">
        <f t="shared" si="0"/>
        <v>25.35</v>
      </c>
    </row>
    <row r="14" spans="1:8" s="10" customFormat="1" ht="13.5" customHeight="1" thickBot="1">
      <c r="A14" s="52" t="s">
        <v>35</v>
      </c>
      <c r="B14" s="11" t="s">
        <v>56</v>
      </c>
      <c r="C14" s="16">
        <v>2001</v>
      </c>
      <c r="D14" s="11" t="s">
        <v>57</v>
      </c>
      <c r="E14" s="117">
        <v>7.9</v>
      </c>
      <c r="F14" s="29">
        <v>8.6</v>
      </c>
      <c r="G14" s="113">
        <v>8</v>
      </c>
      <c r="H14" s="58">
        <f t="shared" si="0"/>
        <v>24.5</v>
      </c>
    </row>
    <row r="15" spans="1:8" s="10" customFormat="1" ht="13.5" customHeight="1" thickBot="1">
      <c r="A15" s="52" t="s">
        <v>38</v>
      </c>
      <c r="B15" s="11" t="s">
        <v>46</v>
      </c>
      <c r="C15" s="16">
        <v>2003</v>
      </c>
      <c r="D15" s="11" t="s">
        <v>45</v>
      </c>
      <c r="E15" s="29">
        <v>8.1</v>
      </c>
      <c r="F15" s="29">
        <v>7.8</v>
      </c>
      <c r="G15" s="113">
        <v>8.45</v>
      </c>
      <c r="H15" s="58">
        <f t="shared" si="0"/>
        <v>24.349999999999998</v>
      </c>
    </row>
    <row r="16" spans="1:8" s="10" customFormat="1" ht="13.5" customHeight="1" thickBot="1">
      <c r="A16" s="52" t="s">
        <v>39</v>
      </c>
      <c r="B16" s="2" t="s">
        <v>41</v>
      </c>
      <c r="C16" s="4">
        <v>2003</v>
      </c>
      <c r="D16" s="2" t="s">
        <v>16</v>
      </c>
      <c r="E16" s="115">
        <v>7.2</v>
      </c>
      <c r="F16" s="31">
        <v>9.15</v>
      </c>
      <c r="G16" s="129">
        <v>7.95</v>
      </c>
      <c r="H16" s="58">
        <f t="shared" si="0"/>
        <v>24.3</v>
      </c>
    </row>
    <row r="17" spans="1:8" s="10" customFormat="1" ht="13.5" customHeight="1" thickBot="1">
      <c r="A17" s="52" t="s">
        <v>61</v>
      </c>
      <c r="B17" s="11" t="s">
        <v>60</v>
      </c>
      <c r="C17" s="16">
        <v>2003</v>
      </c>
      <c r="D17" s="11" t="s">
        <v>57</v>
      </c>
      <c r="E17" s="29">
        <v>8</v>
      </c>
      <c r="F17" s="117">
        <v>8.5</v>
      </c>
      <c r="G17" s="128">
        <v>7.6</v>
      </c>
      <c r="H17" s="58">
        <f t="shared" si="0"/>
        <v>24.1</v>
      </c>
    </row>
    <row r="18" spans="1:8" ht="13.5" thickBot="1">
      <c r="A18" s="52" t="s">
        <v>62</v>
      </c>
      <c r="B18" s="111" t="s">
        <v>36</v>
      </c>
      <c r="C18" s="112">
        <v>2002</v>
      </c>
      <c r="D18" s="25" t="s">
        <v>16</v>
      </c>
      <c r="E18" s="39">
        <v>7.7</v>
      </c>
      <c r="F18" s="39">
        <v>8.65</v>
      </c>
      <c r="G18" s="114">
        <v>6.9</v>
      </c>
      <c r="H18" s="58">
        <f t="shared" si="0"/>
        <v>23.25</v>
      </c>
    </row>
    <row r="19" spans="1:8" s="61" customFormat="1" ht="13.5" thickBot="1">
      <c r="A19" s="126" t="s">
        <v>63</v>
      </c>
      <c r="B19" s="130" t="s">
        <v>37</v>
      </c>
      <c r="C19" s="131">
        <v>2003</v>
      </c>
      <c r="D19" s="25" t="s">
        <v>16</v>
      </c>
      <c r="E19" s="81">
        <v>7.3</v>
      </c>
      <c r="F19" s="132">
        <v>6.5</v>
      </c>
      <c r="G19" s="132">
        <v>6.9</v>
      </c>
      <c r="H19" s="58">
        <f t="shared" si="0"/>
        <v>20.700000000000003</v>
      </c>
    </row>
    <row r="20" spans="1:8" s="61" customFormat="1" ht="12.75">
      <c r="A20" s="134"/>
      <c r="B20" s="100"/>
      <c r="C20" s="101"/>
      <c r="D20" s="100"/>
      <c r="E20" s="98"/>
      <c r="F20" s="98"/>
      <c r="G20" s="98"/>
      <c r="H20" s="98"/>
    </row>
    <row r="21" spans="4:8" ht="18" customHeight="1" thickBot="1">
      <c r="D21" s="6" t="s">
        <v>27</v>
      </c>
      <c r="E21" s="19"/>
      <c r="F21" s="19"/>
      <c r="G21" s="19"/>
      <c r="H21" s="19"/>
    </row>
    <row r="22" spans="1:8" ht="13.5" thickBot="1">
      <c r="A22" s="54" t="s">
        <v>8</v>
      </c>
      <c r="B22" s="20" t="s">
        <v>2</v>
      </c>
      <c r="C22" s="20" t="s">
        <v>3</v>
      </c>
      <c r="D22" s="20" t="s">
        <v>0</v>
      </c>
      <c r="E22" s="20" t="s">
        <v>4</v>
      </c>
      <c r="F22" s="20" t="s">
        <v>5</v>
      </c>
      <c r="G22" s="42" t="s">
        <v>6</v>
      </c>
      <c r="H22" s="18" t="s">
        <v>7</v>
      </c>
    </row>
    <row r="23" spans="1:8" ht="13.5" thickBot="1">
      <c r="A23" s="143" t="s">
        <v>11</v>
      </c>
      <c r="B23" s="148" t="s">
        <v>25</v>
      </c>
      <c r="C23" s="149">
        <v>2000</v>
      </c>
      <c r="D23" s="43" t="s">
        <v>22</v>
      </c>
      <c r="E23" s="44">
        <v>8.5</v>
      </c>
      <c r="F23" s="96">
        <v>9.35</v>
      </c>
      <c r="G23" s="150">
        <v>8.65</v>
      </c>
      <c r="H23" s="58">
        <f aca="true" t="shared" si="1" ref="H23:H38">SUM(E23:G23)</f>
        <v>26.5</v>
      </c>
    </row>
    <row r="24" spans="1:8" ht="13.5" thickBot="1">
      <c r="A24" s="144" t="s">
        <v>17</v>
      </c>
      <c r="B24" s="11" t="s">
        <v>24</v>
      </c>
      <c r="C24" s="16">
        <v>2001</v>
      </c>
      <c r="D24" s="2" t="s">
        <v>22</v>
      </c>
      <c r="E24" s="29">
        <v>8.4</v>
      </c>
      <c r="F24" s="95">
        <v>8.5</v>
      </c>
      <c r="G24" s="145">
        <v>9.1</v>
      </c>
      <c r="H24" s="58">
        <f t="shared" si="1"/>
        <v>26</v>
      </c>
    </row>
    <row r="25" spans="1:9" ht="13.5" thickBot="1">
      <c r="A25" s="144" t="s">
        <v>26</v>
      </c>
      <c r="B25" s="2" t="s">
        <v>69</v>
      </c>
      <c r="C25" s="4"/>
      <c r="D25" s="2" t="s">
        <v>45</v>
      </c>
      <c r="E25" s="29">
        <v>8.6</v>
      </c>
      <c r="F25" s="32">
        <v>8.65</v>
      </c>
      <c r="G25" s="129">
        <v>8.7</v>
      </c>
      <c r="H25" s="58">
        <f t="shared" si="1"/>
        <v>25.95</v>
      </c>
      <c r="I25" s="5"/>
    </row>
    <row r="26" spans="1:8" ht="13.5" thickBot="1">
      <c r="A26" s="144" t="s">
        <v>28</v>
      </c>
      <c r="B26" s="2" t="s">
        <v>72</v>
      </c>
      <c r="C26" s="4">
        <v>2000</v>
      </c>
      <c r="D26" s="2" t="s">
        <v>51</v>
      </c>
      <c r="E26" s="29">
        <v>7.7</v>
      </c>
      <c r="F26" s="32">
        <v>9.1</v>
      </c>
      <c r="G26" s="129">
        <v>9.1</v>
      </c>
      <c r="H26" s="58">
        <f t="shared" si="1"/>
        <v>25.9</v>
      </c>
    </row>
    <row r="27" spans="1:8" ht="13.5" thickBot="1">
      <c r="A27" s="144" t="s">
        <v>29</v>
      </c>
      <c r="B27" s="2" t="s">
        <v>64</v>
      </c>
      <c r="C27" s="4">
        <v>2000</v>
      </c>
      <c r="D27" s="2" t="s">
        <v>16</v>
      </c>
      <c r="E27" s="29">
        <v>8.1</v>
      </c>
      <c r="F27" s="32">
        <v>8.3</v>
      </c>
      <c r="G27" s="129">
        <v>8.8</v>
      </c>
      <c r="H27" s="58">
        <f t="shared" si="1"/>
        <v>25.2</v>
      </c>
    </row>
    <row r="28" spans="1:8" ht="13.5" thickBot="1">
      <c r="A28" s="144" t="s">
        <v>30</v>
      </c>
      <c r="B28" s="2" t="s">
        <v>68</v>
      </c>
      <c r="C28" s="4"/>
      <c r="D28" s="2" t="s">
        <v>45</v>
      </c>
      <c r="E28" s="29">
        <v>8.2</v>
      </c>
      <c r="F28" s="32">
        <v>8</v>
      </c>
      <c r="G28" s="129">
        <v>8.75</v>
      </c>
      <c r="H28" s="58">
        <f t="shared" si="1"/>
        <v>24.95</v>
      </c>
    </row>
    <row r="29" spans="1:8" ht="13.5" thickBot="1">
      <c r="A29" s="144" t="s">
        <v>31</v>
      </c>
      <c r="B29" s="2" t="s">
        <v>67</v>
      </c>
      <c r="C29" s="4"/>
      <c r="D29" s="2" t="s">
        <v>45</v>
      </c>
      <c r="E29" s="29">
        <v>8.4</v>
      </c>
      <c r="F29" s="32">
        <v>7.8</v>
      </c>
      <c r="G29" s="135">
        <v>8.6</v>
      </c>
      <c r="H29" s="58">
        <f t="shared" si="1"/>
        <v>24.799999999999997</v>
      </c>
    </row>
    <row r="30" spans="1:8" ht="13.5" thickBot="1">
      <c r="A30" s="144" t="s">
        <v>32</v>
      </c>
      <c r="B30" s="2" t="s">
        <v>71</v>
      </c>
      <c r="C30" s="4">
        <v>2000</v>
      </c>
      <c r="D30" s="2" t="s">
        <v>51</v>
      </c>
      <c r="E30" s="29">
        <v>8.2</v>
      </c>
      <c r="F30" s="32">
        <v>9</v>
      </c>
      <c r="G30" s="129">
        <v>7.6</v>
      </c>
      <c r="H30" s="58">
        <f t="shared" si="1"/>
        <v>24.799999999999997</v>
      </c>
    </row>
    <row r="31" spans="1:8" ht="13.5" thickBot="1">
      <c r="A31" s="144" t="s">
        <v>33</v>
      </c>
      <c r="B31" s="11" t="s">
        <v>65</v>
      </c>
      <c r="C31" s="16">
        <v>2000</v>
      </c>
      <c r="D31" s="2" t="s">
        <v>22</v>
      </c>
      <c r="E31" s="117">
        <v>8.2</v>
      </c>
      <c r="F31" s="95">
        <v>8.2</v>
      </c>
      <c r="G31" s="145">
        <v>8.25</v>
      </c>
      <c r="H31" s="58">
        <f t="shared" si="1"/>
        <v>24.65</v>
      </c>
    </row>
    <row r="32" spans="1:8" ht="13.5" thickBot="1">
      <c r="A32" s="144" t="s">
        <v>34</v>
      </c>
      <c r="B32" s="2" t="s">
        <v>66</v>
      </c>
      <c r="C32" s="4"/>
      <c r="D32" s="2" t="s">
        <v>45</v>
      </c>
      <c r="E32" s="117">
        <v>8</v>
      </c>
      <c r="F32" s="115">
        <v>7.8</v>
      </c>
      <c r="G32" s="129">
        <v>8.85</v>
      </c>
      <c r="H32" s="58">
        <f t="shared" si="1"/>
        <v>24.65</v>
      </c>
    </row>
    <row r="33" spans="1:8" ht="13.5" thickBot="1">
      <c r="A33" s="144" t="s">
        <v>35</v>
      </c>
      <c r="B33" s="2" t="s">
        <v>70</v>
      </c>
      <c r="C33" s="4">
        <v>2001</v>
      </c>
      <c r="D33" s="2" t="s">
        <v>51</v>
      </c>
      <c r="E33" s="29">
        <v>8</v>
      </c>
      <c r="F33" s="32">
        <v>8.1</v>
      </c>
      <c r="G33" s="129">
        <v>7.85</v>
      </c>
      <c r="H33" s="58">
        <f t="shared" si="1"/>
        <v>23.950000000000003</v>
      </c>
    </row>
    <row r="34" spans="1:8" ht="13.5" thickBot="1">
      <c r="A34" s="144" t="s">
        <v>38</v>
      </c>
      <c r="B34" s="2" t="s">
        <v>20</v>
      </c>
      <c r="C34" s="4">
        <v>2001</v>
      </c>
      <c r="D34" s="2" t="s">
        <v>16</v>
      </c>
      <c r="E34" s="29">
        <v>7.5</v>
      </c>
      <c r="F34" s="32">
        <v>8.25</v>
      </c>
      <c r="G34" s="129">
        <v>8.2</v>
      </c>
      <c r="H34" s="58">
        <f t="shared" si="1"/>
        <v>23.95</v>
      </c>
    </row>
    <row r="35" spans="1:8" ht="13.5" thickBot="1">
      <c r="A35" s="144" t="s">
        <v>39</v>
      </c>
      <c r="B35" s="2" t="s">
        <v>40</v>
      </c>
      <c r="C35" s="4">
        <v>1999</v>
      </c>
      <c r="D35" s="2" t="s">
        <v>16</v>
      </c>
      <c r="E35" s="29">
        <v>8</v>
      </c>
      <c r="F35" s="115">
        <v>7</v>
      </c>
      <c r="G35" s="135">
        <v>7.65</v>
      </c>
      <c r="H35" s="58">
        <f t="shared" si="1"/>
        <v>22.65</v>
      </c>
    </row>
    <row r="36" spans="1:8" ht="13.5" thickBot="1">
      <c r="A36" s="144" t="s">
        <v>61</v>
      </c>
      <c r="B36" s="11" t="s">
        <v>23</v>
      </c>
      <c r="C36" s="16">
        <v>2001</v>
      </c>
      <c r="D36" s="2" t="s">
        <v>22</v>
      </c>
      <c r="E36" s="29">
        <v>8.3</v>
      </c>
      <c r="F36" s="146">
        <v>7</v>
      </c>
      <c r="G36" s="147">
        <v>7.3</v>
      </c>
      <c r="H36" s="58">
        <f t="shared" si="1"/>
        <v>22.6</v>
      </c>
    </row>
    <row r="37" spans="1:8" ht="13.5" thickBot="1">
      <c r="A37" s="144" t="s">
        <v>62</v>
      </c>
      <c r="B37" s="2" t="s">
        <v>18</v>
      </c>
      <c r="C37" s="4">
        <v>2000</v>
      </c>
      <c r="D37" s="2" t="s">
        <v>16</v>
      </c>
      <c r="E37" s="117">
        <v>6.8</v>
      </c>
      <c r="F37" s="32">
        <v>7.7</v>
      </c>
      <c r="G37" s="129">
        <v>8</v>
      </c>
      <c r="H37" s="58">
        <f t="shared" si="1"/>
        <v>22.5</v>
      </c>
    </row>
    <row r="38" spans="1:8" s="79" customFormat="1" ht="13.5" thickBot="1">
      <c r="A38" s="91" t="s">
        <v>63</v>
      </c>
      <c r="B38" s="23" t="s">
        <v>21</v>
      </c>
      <c r="C38" s="24">
        <v>2000</v>
      </c>
      <c r="D38" s="25" t="s">
        <v>22</v>
      </c>
      <c r="E38" s="118">
        <v>7.5</v>
      </c>
      <c r="F38" s="132">
        <v>6.5</v>
      </c>
      <c r="G38" s="133">
        <v>7.2</v>
      </c>
      <c r="H38" s="58">
        <f t="shared" si="1"/>
        <v>21.2</v>
      </c>
    </row>
    <row r="39" spans="1:8" s="79" customFormat="1" ht="12.75">
      <c r="A39" s="33"/>
      <c r="B39" s="26"/>
      <c r="C39" s="97"/>
      <c r="D39" s="26"/>
      <c r="E39" s="98"/>
      <c r="F39" s="99"/>
      <c r="G39" s="41"/>
      <c r="H39" s="98"/>
    </row>
    <row r="40" ht="18.75" thickBot="1">
      <c r="D40" s="6" t="s">
        <v>10</v>
      </c>
    </row>
    <row r="41" spans="1:8" ht="12.75">
      <c r="A41" s="151" t="s">
        <v>8</v>
      </c>
      <c r="B41" s="152" t="s">
        <v>2</v>
      </c>
      <c r="C41" s="152" t="s">
        <v>3</v>
      </c>
      <c r="D41" s="152" t="s">
        <v>0</v>
      </c>
      <c r="E41" s="152" t="s">
        <v>4</v>
      </c>
      <c r="F41" s="152" t="s">
        <v>5</v>
      </c>
      <c r="G41" s="152" t="s">
        <v>6</v>
      </c>
      <c r="H41" s="153" t="s">
        <v>7</v>
      </c>
    </row>
    <row r="42" spans="1:8" ht="12.75">
      <c r="A42" s="154" t="s">
        <v>11</v>
      </c>
      <c r="B42" s="12" t="s">
        <v>73</v>
      </c>
      <c r="C42" s="38">
        <v>1999</v>
      </c>
      <c r="D42" s="2" t="s">
        <v>74</v>
      </c>
      <c r="E42" s="29">
        <v>9.2</v>
      </c>
      <c r="F42" s="30">
        <v>8.8</v>
      </c>
      <c r="G42" s="30">
        <v>9.2</v>
      </c>
      <c r="H42" s="129">
        <f>SUM(E42:G42)</f>
        <v>27.2</v>
      </c>
    </row>
    <row r="43" spans="1:8" ht="13.5" thickBot="1">
      <c r="A43" s="110" t="s">
        <v>17</v>
      </c>
      <c r="B43" s="23" t="s">
        <v>75</v>
      </c>
      <c r="C43" s="24">
        <v>1999</v>
      </c>
      <c r="D43" s="2" t="s">
        <v>74</v>
      </c>
      <c r="E43" s="36">
        <v>8.4</v>
      </c>
      <c r="F43" s="36">
        <v>7.85</v>
      </c>
      <c r="G43" s="36">
        <v>8.5</v>
      </c>
      <c r="H43" s="82">
        <f>SUM(E43:G43)</f>
        <v>24.75</v>
      </c>
    </row>
    <row r="45" ht="18.75" thickBot="1">
      <c r="D45" s="6" t="s">
        <v>12</v>
      </c>
    </row>
    <row r="46" spans="1:8" ht="12.75">
      <c r="A46" s="151" t="s">
        <v>8</v>
      </c>
      <c r="B46" s="152" t="s">
        <v>2</v>
      </c>
      <c r="C46" s="152" t="s">
        <v>3</v>
      </c>
      <c r="D46" s="152" t="s">
        <v>0</v>
      </c>
      <c r="E46" s="152" t="s">
        <v>4</v>
      </c>
      <c r="F46" s="152" t="s">
        <v>5</v>
      </c>
      <c r="G46" s="152" t="s">
        <v>6</v>
      </c>
      <c r="H46" s="153" t="s">
        <v>7</v>
      </c>
    </row>
    <row r="47" spans="1:8" ht="13.5" thickBot="1">
      <c r="A47" s="155" t="s">
        <v>11</v>
      </c>
      <c r="B47" s="156" t="s">
        <v>76</v>
      </c>
      <c r="C47" s="157">
        <v>1994</v>
      </c>
      <c r="D47" s="156" t="s">
        <v>77</v>
      </c>
      <c r="E47" s="39">
        <v>8.4</v>
      </c>
      <c r="F47" s="39">
        <v>7.5</v>
      </c>
      <c r="G47" s="39">
        <v>8.5</v>
      </c>
      <c r="H47" s="82">
        <f>SUM(E47:G47)</f>
        <v>24.4</v>
      </c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&amp;CSoutěž ve sportovní gymnastice - školy okresu Liberec - jednotlivci - 22. dubna 2010</oddHeader>
    <oddFooter>&amp;CVýsledky a fotky na www.vrchlickeho.cz</oddFooter>
  </headerFooter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Vrchlického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sef</dc:creator>
  <cp:keywords/>
  <dc:description/>
  <cp:lastModifiedBy>mire</cp:lastModifiedBy>
  <cp:lastPrinted>2011-04-13T11:39:34Z</cp:lastPrinted>
  <dcterms:created xsi:type="dcterms:W3CDTF">2006-04-20T10:11:21Z</dcterms:created>
  <dcterms:modified xsi:type="dcterms:W3CDTF">2011-04-13T11:42:40Z</dcterms:modified>
  <cp:category/>
  <cp:version/>
  <cp:contentType/>
  <cp:contentStatus/>
</cp:coreProperties>
</file>