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18.9." sheetId="1" r:id="rId1"/>
  </sheets>
  <definedNames/>
  <calcPr fullCalcOnLoad="1"/>
</workbook>
</file>

<file path=xl/sharedStrings.xml><?xml version="1.0" encoding="utf-8"?>
<sst xmlns="http://schemas.openxmlformats.org/spreadsheetml/2006/main" count="155" uniqueCount="102">
  <si>
    <t>Poř.</t>
  </si>
  <si>
    <t>Tř.</t>
  </si>
  <si>
    <t>Příjmení</t>
  </si>
  <si>
    <t>Jméno</t>
  </si>
  <si>
    <t>18.9.</t>
  </si>
  <si>
    <t>6.B</t>
  </si>
  <si>
    <t>Vrabcová</t>
  </si>
  <si>
    <t>Denisa</t>
  </si>
  <si>
    <t>1.B</t>
  </si>
  <si>
    <t>Žižková</t>
  </si>
  <si>
    <t>Anna</t>
  </si>
  <si>
    <t>6.A</t>
  </si>
  <si>
    <t>Kyrianová</t>
  </si>
  <si>
    <t>Kristýna</t>
  </si>
  <si>
    <t>4.A</t>
  </si>
  <si>
    <t>Horáček</t>
  </si>
  <si>
    <t>David</t>
  </si>
  <si>
    <t>2.B</t>
  </si>
  <si>
    <t xml:space="preserve">Malý </t>
  </si>
  <si>
    <t>Oldřich</t>
  </si>
  <si>
    <t>5.A</t>
  </si>
  <si>
    <t>Rysnerová</t>
  </si>
  <si>
    <t>Michaela</t>
  </si>
  <si>
    <t>Böhm</t>
  </si>
  <si>
    <t>Kašpar</t>
  </si>
  <si>
    <t>Wolf</t>
  </si>
  <si>
    <t>Adam</t>
  </si>
  <si>
    <t>7.A</t>
  </si>
  <si>
    <t>Tomsová</t>
  </si>
  <si>
    <t>Tereza</t>
  </si>
  <si>
    <t>Pochová</t>
  </si>
  <si>
    <t>3.B</t>
  </si>
  <si>
    <t>Kesner</t>
  </si>
  <si>
    <t>Jan</t>
  </si>
  <si>
    <t>7.B</t>
  </si>
  <si>
    <t>Gamba</t>
  </si>
  <si>
    <t>9.A</t>
  </si>
  <si>
    <t>Křížová</t>
  </si>
  <si>
    <t>Lucie</t>
  </si>
  <si>
    <t>Skalský</t>
  </si>
  <si>
    <t>René</t>
  </si>
  <si>
    <t>Bocheňský</t>
  </si>
  <si>
    <t>Jonáš</t>
  </si>
  <si>
    <t>Voháňka</t>
  </si>
  <si>
    <t>Jakub</t>
  </si>
  <si>
    <t>Eliášová</t>
  </si>
  <si>
    <t>3.A</t>
  </si>
  <si>
    <t>Švec</t>
  </si>
  <si>
    <t>Filip</t>
  </si>
  <si>
    <t>Svobodová</t>
  </si>
  <si>
    <t>Fantíková</t>
  </si>
  <si>
    <t>Kolín</t>
  </si>
  <si>
    <t>Patrik</t>
  </si>
  <si>
    <t>4.B</t>
  </si>
  <si>
    <t>Vencová</t>
  </si>
  <si>
    <t>Matoušková</t>
  </si>
  <si>
    <t>Nicole</t>
  </si>
  <si>
    <t>Molnárová</t>
  </si>
  <si>
    <t>1.A</t>
  </si>
  <si>
    <t>Vaňoučková</t>
  </si>
  <si>
    <t>Karolína</t>
  </si>
  <si>
    <t>8.A</t>
  </si>
  <si>
    <t>Andrea</t>
  </si>
  <si>
    <t>Vaníčková</t>
  </si>
  <si>
    <t>Malá</t>
  </si>
  <si>
    <t>Dominika</t>
  </si>
  <si>
    <t>Kočí</t>
  </si>
  <si>
    <t>Jiří</t>
  </si>
  <si>
    <t>Nuderová</t>
  </si>
  <si>
    <t>Kateřina</t>
  </si>
  <si>
    <t>Tomášek</t>
  </si>
  <si>
    <t>Jaroslav</t>
  </si>
  <si>
    <t>Žák</t>
  </si>
  <si>
    <t>Pappová</t>
  </si>
  <si>
    <t>Alexandra</t>
  </si>
  <si>
    <t>Šímová</t>
  </si>
  <si>
    <t>8.B</t>
  </si>
  <si>
    <t>Hlavatý</t>
  </si>
  <si>
    <t>Luboš</t>
  </si>
  <si>
    <t>Plášil</t>
  </si>
  <si>
    <t>Žagan</t>
  </si>
  <si>
    <t>Marek</t>
  </si>
  <si>
    <t>2.A</t>
  </si>
  <si>
    <t>Daniela</t>
  </si>
  <si>
    <t>Lizancová</t>
  </si>
  <si>
    <t>Markéta</t>
  </si>
  <si>
    <t>Salomon</t>
  </si>
  <si>
    <t>Daniel</t>
  </si>
  <si>
    <t>9.B</t>
  </si>
  <si>
    <t>Pecháčková</t>
  </si>
  <si>
    <t>Nikola</t>
  </si>
  <si>
    <t>Huňková</t>
  </si>
  <si>
    <t>Zuzana</t>
  </si>
  <si>
    <t>Hajer</t>
  </si>
  <si>
    <t>Oskar</t>
  </si>
  <si>
    <t>Krúpa</t>
  </si>
  <si>
    <t>Tomáš</t>
  </si>
  <si>
    <t>Lankašová</t>
  </si>
  <si>
    <t>Žaneta</t>
  </si>
  <si>
    <t>Eppert</t>
  </si>
  <si>
    <t>Chlumský</t>
  </si>
  <si>
    <t>Martin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</si>
</sst>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\ _K_č"/>
    <numFmt numFmtId="182" formatCode="#,##0.00\ _K_č"/>
  </numFmts>
  <fonts count="7">
    <font>
      <sz val="10"/>
      <name val="Arial"/>
      <family val="2"/>
    </font>
    <font>
      <sz val="10"/>
      <name val="Arial CE"/>
      <family val="0"/>
    </font>
    <font>
      <b/>
      <sz val="12"/>
      <color indexed="9"/>
      <name val="Arial CE"/>
      <family val="0"/>
    </font>
    <font>
      <sz val="10"/>
      <color indexed="10"/>
      <name val="Arial"/>
      <family val="2"/>
    </font>
    <font>
      <sz val="12"/>
      <name val="Arial"/>
      <family val="2"/>
    </font>
    <font>
      <sz val="12"/>
      <name val="Arial CE"/>
      <family val="0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180" fontId="4" fillId="0" borderId="1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1" fontId="4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180" fontId="4" fillId="0" borderId="15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/>
    </xf>
    <xf numFmtId="180" fontId="3" fillId="0" borderId="0" xfId="0" applyNumberFormat="1" applyFont="1" applyAlignment="1">
      <alignment/>
    </xf>
    <xf numFmtId="180" fontId="4" fillId="0" borderId="15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180" fontId="4" fillId="0" borderId="2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E59" sqref="E59"/>
    </sheetView>
  </sheetViews>
  <sheetFormatPr defaultColWidth="9.140625" defaultRowHeight="12.75"/>
  <cols>
    <col min="1" max="2" width="8.7109375" style="39" customWidth="1"/>
    <col min="3" max="4" width="20.7109375" style="0" customWidth="1"/>
    <col min="5" max="5" width="15.7109375" style="0" customWidth="1"/>
    <col min="7" max="7" width="16.421875" style="0" customWidth="1"/>
    <col min="8" max="8" width="13.00390625" style="0" customWidth="1"/>
    <col min="9" max="9" width="15.421875" style="0" customWidth="1"/>
    <col min="10" max="10" width="16.140625" style="6" customWidth="1"/>
  </cols>
  <sheetData>
    <row r="1" spans="1:5" ht="24.7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10" ht="15" customHeight="1">
      <c r="A2" s="7">
        <v>1</v>
      </c>
      <c r="B2" s="8" t="s">
        <v>5</v>
      </c>
      <c r="C2" s="9" t="s">
        <v>6</v>
      </c>
      <c r="D2" s="10" t="s">
        <v>7</v>
      </c>
      <c r="E2" s="11">
        <f>351+1530+165</f>
        <v>2046</v>
      </c>
      <c r="F2" s="12"/>
      <c r="G2" s="13"/>
      <c r="H2" s="14"/>
      <c r="I2" s="14"/>
      <c r="J2" s="15"/>
    </row>
    <row r="3" spans="1:10" ht="15" customHeight="1">
      <c r="A3" s="16">
        <v>2</v>
      </c>
      <c r="B3" s="17" t="s">
        <v>8</v>
      </c>
      <c r="C3" s="18" t="s">
        <v>9</v>
      </c>
      <c r="D3" s="19" t="s">
        <v>10</v>
      </c>
      <c r="E3" s="20">
        <f>1060+152</f>
        <v>1212</v>
      </c>
      <c r="F3" s="12"/>
      <c r="G3" s="12"/>
      <c r="H3" s="21"/>
      <c r="I3" s="21"/>
      <c r="J3" s="15"/>
    </row>
    <row r="4" spans="1:5" ht="15" customHeight="1">
      <c r="A4" s="16">
        <v>3</v>
      </c>
      <c r="B4" s="17" t="s">
        <v>11</v>
      </c>
      <c r="C4" s="22" t="s">
        <v>12</v>
      </c>
      <c r="D4" s="23" t="s">
        <v>13</v>
      </c>
      <c r="E4" s="20">
        <f>98+182+142</f>
        <v>422</v>
      </c>
    </row>
    <row r="5" spans="1:10" ht="15" customHeight="1">
      <c r="A5" s="16">
        <v>4</v>
      </c>
      <c r="B5" s="17" t="s">
        <v>14</v>
      </c>
      <c r="C5" s="24" t="s">
        <v>15</v>
      </c>
      <c r="D5" s="25" t="s">
        <v>16</v>
      </c>
      <c r="E5" s="20">
        <f>75+84+62+105+29</f>
        <v>355</v>
      </c>
      <c r="F5" s="12"/>
      <c r="G5" s="12"/>
      <c r="H5" s="21"/>
      <c r="I5" s="21"/>
      <c r="J5" s="15"/>
    </row>
    <row r="6" spans="1:11" ht="15" customHeight="1">
      <c r="A6" s="16">
        <v>5</v>
      </c>
      <c r="B6" s="17" t="s">
        <v>17</v>
      </c>
      <c r="C6" s="24" t="s">
        <v>18</v>
      </c>
      <c r="D6" s="25" t="s">
        <v>19</v>
      </c>
      <c r="E6" s="20">
        <f>130+100+120</f>
        <v>350</v>
      </c>
      <c r="F6" s="12"/>
      <c r="G6" s="12"/>
      <c r="H6" s="21"/>
      <c r="I6" s="21"/>
      <c r="J6" s="15"/>
      <c r="K6" s="12"/>
    </row>
    <row r="7" spans="1:10" ht="15" customHeight="1">
      <c r="A7" s="16">
        <v>6</v>
      </c>
      <c r="B7" s="17" t="s">
        <v>20</v>
      </c>
      <c r="C7" s="22" t="s">
        <v>21</v>
      </c>
      <c r="D7" s="23" t="s">
        <v>22</v>
      </c>
      <c r="E7" s="20">
        <f>79+106+93+30</f>
        <v>308</v>
      </c>
      <c r="F7" s="12"/>
      <c r="G7" s="12"/>
      <c r="H7" s="21"/>
      <c r="I7" s="21"/>
      <c r="J7" s="15"/>
    </row>
    <row r="8" spans="1:10" ht="15" customHeight="1">
      <c r="A8" s="16">
        <v>7</v>
      </c>
      <c r="B8" s="17" t="s">
        <v>14</v>
      </c>
      <c r="C8" s="24" t="s">
        <v>23</v>
      </c>
      <c r="D8" s="25" t="s">
        <v>16</v>
      </c>
      <c r="E8" s="20">
        <f>240+30</f>
        <v>270</v>
      </c>
      <c r="F8" s="12"/>
      <c r="G8" s="13"/>
      <c r="H8" s="14"/>
      <c r="I8" s="14"/>
      <c r="J8" s="15"/>
    </row>
    <row r="9" spans="1:10" ht="15" customHeight="1">
      <c r="A9" s="16">
        <v>8</v>
      </c>
      <c r="B9" s="17" t="s">
        <v>14</v>
      </c>
      <c r="C9" s="24" t="s">
        <v>24</v>
      </c>
      <c r="D9" s="25" t="s">
        <v>16</v>
      </c>
      <c r="E9" s="20">
        <f>75+101+92</f>
        <v>268</v>
      </c>
      <c r="F9" s="12"/>
      <c r="G9" s="26"/>
      <c r="H9" s="21"/>
      <c r="I9" s="21"/>
      <c r="J9" s="15"/>
    </row>
    <row r="10" spans="1:10" ht="15" customHeight="1">
      <c r="A10" s="16">
        <v>9</v>
      </c>
      <c r="B10" s="17" t="s">
        <v>11</v>
      </c>
      <c r="C10" s="22" t="s">
        <v>25</v>
      </c>
      <c r="D10" s="23" t="s">
        <v>26</v>
      </c>
      <c r="E10" s="20">
        <f>200+67</f>
        <v>267</v>
      </c>
      <c r="F10" s="12"/>
      <c r="G10" s="12"/>
      <c r="H10" s="21"/>
      <c r="I10" s="21"/>
      <c r="J10" s="15"/>
    </row>
    <row r="11" spans="1:10" ht="15" customHeight="1">
      <c r="A11" s="16">
        <v>10</v>
      </c>
      <c r="B11" s="17" t="s">
        <v>27</v>
      </c>
      <c r="C11" s="24" t="s">
        <v>28</v>
      </c>
      <c r="D11" s="25" t="s">
        <v>29</v>
      </c>
      <c r="E11" s="20">
        <v>225</v>
      </c>
      <c r="G11" s="27"/>
      <c r="J11" s="28"/>
    </row>
    <row r="12" spans="1:5" ht="15" customHeight="1">
      <c r="A12" s="16">
        <v>11</v>
      </c>
      <c r="B12" s="17" t="s">
        <v>27</v>
      </c>
      <c r="C12" s="24" t="s">
        <v>30</v>
      </c>
      <c r="D12" s="25" t="s">
        <v>13</v>
      </c>
      <c r="E12" s="20">
        <f>83+82+56</f>
        <v>221</v>
      </c>
    </row>
    <row r="13" spans="1:5" ht="15" customHeight="1">
      <c r="A13" s="16">
        <v>12</v>
      </c>
      <c r="B13" s="17" t="s">
        <v>31</v>
      </c>
      <c r="C13" s="24" t="s">
        <v>32</v>
      </c>
      <c r="D13" s="25" t="s">
        <v>33</v>
      </c>
      <c r="E13" s="20">
        <v>220</v>
      </c>
    </row>
    <row r="14" spans="1:10" ht="15" customHeight="1">
      <c r="A14" s="16">
        <v>13</v>
      </c>
      <c r="B14" s="17" t="s">
        <v>34</v>
      </c>
      <c r="C14" s="24" t="s">
        <v>35</v>
      </c>
      <c r="D14" s="25" t="s">
        <v>33</v>
      </c>
      <c r="E14" s="20">
        <f>72+108+37</f>
        <v>217</v>
      </c>
      <c r="F14" s="12"/>
      <c r="G14" s="12"/>
      <c r="H14" s="21"/>
      <c r="I14" s="21"/>
      <c r="J14" s="15"/>
    </row>
    <row r="15" spans="1:10" ht="15">
      <c r="A15" s="16">
        <v>14</v>
      </c>
      <c r="B15" s="17" t="s">
        <v>36</v>
      </c>
      <c r="C15" s="24" t="s">
        <v>37</v>
      </c>
      <c r="D15" s="25" t="s">
        <v>38</v>
      </c>
      <c r="E15" s="20">
        <f>123+85</f>
        <v>208</v>
      </c>
      <c r="F15" s="12"/>
      <c r="G15" s="12"/>
      <c r="H15" s="21"/>
      <c r="I15" s="21"/>
      <c r="J15" s="15"/>
    </row>
    <row r="16" spans="1:11" ht="15" customHeight="1">
      <c r="A16" s="16">
        <v>15</v>
      </c>
      <c r="B16" s="17" t="s">
        <v>5</v>
      </c>
      <c r="C16" s="24" t="s">
        <v>39</v>
      </c>
      <c r="D16" s="25" t="s">
        <v>40</v>
      </c>
      <c r="E16" s="20">
        <f>45+63+12+60+26</f>
        <v>206</v>
      </c>
      <c r="F16" s="12"/>
      <c r="G16" s="12"/>
      <c r="H16" s="21"/>
      <c r="I16" s="21"/>
      <c r="J16" s="15"/>
      <c r="K16" s="12"/>
    </row>
    <row r="17" spans="1:10" ht="15" customHeight="1">
      <c r="A17" s="16">
        <v>16</v>
      </c>
      <c r="B17" s="17" t="s">
        <v>14</v>
      </c>
      <c r="C17" s="24" t="s">
        <v>41</v>
      </c>
      <c r="D17" s="25" t="s">
        <v>42</v>
      </c>
      <c r="E17" s="20">
        <v>200</v>
      </c>
      <c r="F17" s="12"/>
      <c r="G17" s="12"/>
      <c r="H17" s="21"/>
      <c r="I17" s="21"/>
      <c r="J17" s="15"/>
    </row>
    <row r="18" spans="1:5" ht="15" customHeight="1">
      <c r="A18" s="16">
        <v>17</v>
      </c>
      <c r="B18" s="17" t="s">
        <v>31</v>
      </c>
      <c r="C18" s="24" t="s">
        <v>43</v>
      </c>
      <c r="D18" s="25" t="s">
        <v>44</v>
      </c>
      <c r="E18" s="29">
        <v>196</v>
      </c>
    </row>
    <row r="19" spans="1:11" ht="15" customHeight="1">
      <c r="A19" s="16">
        <v>18</v>
      </c>
      <c r="B19" s="17" t="s">
        <v>34</v>
      </c>
      <c r="C19" s="24" t="s">
        <v>45</v>
      </c>
      <c r="D19" s="25" t="s">
        <v>10</v>
      </c>
      <c r="E19" s="20">
        <f>4+184</f>
        <v>188</v>
      </c>
      <c r="F19" s="12"/>
      <c r="G19" s="12"/>
      <c r="H19" s="21"/>
      <c r="I19" s="21"/>
      <c r="J19" s="15"/>
      <c r="K19" s="12"/>
    </row>
    <row r="20" spans="1:10" ht="15" customHeight="1">
      <c r="A20" s="16">
        <v>19</v>
      </c>
      <c r="B20" s="17" t="s">
        <v>46</v>
      </c>
      <c r="C20" s="24" t="s">
        <v>47</v>
      </c>
      <c r="D20" s="25" t="s">
        <v>48</v>
      </c>
      <c r="E20" s="20">
        <f>76+111</f>
        <v>187</v>
      </c>
      <c r="F20" s="12"/>
      <c r="G20" s="12"/>
      <c r="H20" s="21"/>
      <c r="I20" s="21"/>
      <c r="J20" s="15"/>
    </row>
    <row r="21" spans="1:5" ht="15" customHeight="1">
      <c r="A21" s="16">
        <v>20</v>
      </c>
      <c r="B21" s="17" t="s">
        <v>17</v>
      </c>
      <c r="C21" s="24" t="s">
        <v>49</v>
      </c>
      <c r="D21" s="25" t="s">
        <v>29</v>
      </c>
      <c r="E21" s="20">
        <f>61+65+51</f>
        <v>177</v>
      </c>
    </row>
    <row r="22" spans="1:5" ht="15" customHeight="1">
      <c r="A22" s="16">
        <v>21</v>
      </c>
      <c r="B22" s="17" t="s">
        <v>31</v>
      </c>
      <c r="C22" s="24" t="s">
        <v>50</v>
      </c>
      <c r="D22" s="25" t="s">
        <v>29</v>
      </c>
      <c r="E22" s="20">
        <f>67+40+67</f>
        <v>174</v>
      </c>
    </row>
    <row r="23" spans="1:10" ht="15" customHeight="1">
      <c r="A23" s="16">
        <v>22</v>
      </c>
      <c r="B23" s="17" t="s">
        <v>20</v>
      </c>
      <c r="C23" s="22" t="s">
        <v>51</v>
      </c>
      <c r="D23" s="23" t="s">
        <v>52</v>
      </c>
      <c r="E23" s="20">
        <f>160+2</f>
        <v>162</v>
      </c>
      <c r="F23" s="12"/>
      <c r="G23" s="12"/>
      <c r="H23" s="21"/>
      <c r="I23" s="21"/>
      <c r="J23" s="15"/>
    </row>
    <row r="24" spans="1:5" ht="15">
      <c r="A24" s="16">
        <v>23</v>
      </c>
      <c r="B24" s="17" t="s">
        <v>53</v>
      </c>
      <c r="C24" s="30" t="s">
        <v>54</v>
      </c>
      <c r="D24" s="31" t="s">
        <v>13</v>
      </c>
      <c r="E24" s="20">
        <v>160</v>
      </c>
    </row>
    <row r="25" spans="1:11" ht="15">
      <c r="A25" s="16">
        <v>24</v>
      </c>
      <c r="B25" s="17" t="s">
        <v>36</v>
      </c>
      <c r="C25" s="24" t="s">
        <v>55</v>
      </c>
      <c r="D25" s="25" t="s">
        <v>56</v>
      </c>
      <c r="E25" s="20">
        <f>149+5</f>
        <v>154</v>
      </c>
      <c r="F25" s="12"/>
      <c r="G25" s="12"/>
      <c r="H25" s="21"/>
      <c r="I25" s="21"/>
      <c r="J25" s="15"/>
      <c r="K25" s="12"/>
    </row>
    <row r="26" spans="1:10" ht="15" customHeight="1">
      <c r="A26" s="16">
        <v>25</v>
      </c>
      <c r="B26" s="17" t="s">
        <v>20</v>
      </c>
      <c r="C26" s="22" t="s">
        <v>57</v>
      </c>
      <c r="D26" s="23" t="s">
        <v>22</v>
      </c>
      <c r="E26" s="20">
        <f>71+49+33</f>
        <v>153</v>
      </c>
      <c r="F26" s="12"/>
      <c r="G26" s="12"/>
      <c r="H26" s="21"/>
      <c r="I26" s="21"/>
      <c r="J26" s="15"/>
    </row>
    <row r="27" spans="1:5" ht="15" customHeight="1">
      <c r="A27" s="16">
        <v>26</v>
      </c>
      <c r="B27" s="17" t="s">
        <v>58</v>
      </c>
      <c r="C27" s="18" t="s">
        <v>59</v>
      </c>
      <c r="D27" s="19" t="s">
        <v>60</v>
      </c>
      <c r="E27" s="20">
        <f>91+61</f>
        <v>152</v>
      </c>
    </row>
    <row r="28" spans="1:10" ht="15" customHeight="1">
      <c r="A28" s="16">
        <v>27</v>
      </c>
      <c r="B28" s="17" t="s">
        <v>61</v>
      </c>
      <c r="C28" s="22" t="s">
        <v>37</v>
      </c>
      <c r="D28" s="23" t="s">
        <v>62</v>
      </c>
      <c r="E28" s="20">
        <f>98+51</f>
        <v>149</v>
      </c>
      <c r="F28" s="12"/>
      <c r="G28" s="12"/>
      <c r="H28" s="12"/>
      <c r="I28" s="21"/>
      <c r="J28" s="15"/>
    </row>
    <row r="29" spans="1:5" ht="15" customHeight="1">
      <c r="A29" s="16">
        <v>28</v>
      </c>
      <c r="B29" s="17" t="s">
        <v>20</v>
      </c>
      <c r="C29" s="22" t="s">
        <v>63</v>
      </c>
      <c r="D29" s="23" t="s">
        <v>22</v>
      </c>
      <c r="E29" s="20">
        <f>64+83</f>
        <v>147</v>
      </c>
    </row>
    <row r="30" spans="1:10" ht="15" customHeight="1">
      <c r="A30" s="16">
        <v>29</v>
      </c>
      <c r="B30" s="17" t="s">
        <v>11</v>
      </c>
      <c r="C30" s="22" t="s">
        <v>64</v>
      </c>
      <c r="D30" s="23" t="s">
        <v>65</v>
      </c>
      <c r="E30" s="20">
        <v>147</v>
      </c>
      <c r="F30" s="12"/>
      <c r="G30" s="12"/>
      <c r="H30" s="21"/>
      <c r="I30" s="21"/>
      <c r="J30" s="15"/>
    </row>
    <row r="31" spans="1:11" ht="15" customHeight="1">
      <c r="A31" s="16">
        <v>30</v>
      </c>
      <c r="B31" s="17" t="s">
        <v>17</v>
      </c>
      <c r="C31" s="24" t="s">
        <v>66</v>
      </c>
      <c r="D31" s="25" t="s">
        <v>67</v>
      </c>
      <c r="E31" s="20">
        <f>44+62+36</f>
        <v>142</v>
      </c>
      <c r="F31" s="12"/>
      <c r="G31" s="12"/>
      <c r="H31" s="21"/>
      <c r="I31" s="21"/>
      <c r="J31" s="15"/>
      <c r="K31" s="12"/>
    </row>
    <row r="32" spans="1:5" ht="15" customHeight="1">
      <c r="A32" s="16">
        <v>31</v>
      </c>
      <c r="B32" s="17" t="s">
        <v>31</v>
      </c>
      <c r="C32" s="24" t="s">
        <v>68</v>
      </c>
      <c r="D32" s="25" t="s">
        <v>69</v>
      </c>
      <c r="E32" s="20">
        <f>61+81</f>
        <v>142</v>
      </c>
    </row>
    <row r="33" spans="1:10" ht="15" customHeight="1">
      <c r="A33" s="16">
        <v>32</v>
      </c>
      <c r="B33" s="17" t="s">
        <v>8</v>
      </c>
      <c r="C33" s="18" t="s">
        <v>70</v>
      </c>
      <c r="D33" s="19" t="s">
        <v>71</v>
      </c>
      <c r="E33" s="20">
        <v>140</v>
      </c>
      <c r="F33" s="12"/>
      <c r="G33" s="12"/>
      <c r="H33" s="21"/>
      <c r="I33" s="21"/>
      <c r="J33" s="15"/>
    </row>
    <row r="34" spans="1:5" ht="15" customHeight="1">
      <c r="A34" s="16">
        <v>33</v>
      </c>
      <c r="B34" s="17" t="s">
        <v>46</v>
      </c>
      <c r="C34" s="24" t="s">
        <v>72</v>
      </c>
      <c r="D34" s="25" t="s">
        <v>33</v>
      </c>
      <c r="E34" s="20">
        <v>140</v>
      </c>
    </row>
    <row r="35" spans="1:10" ht="15" customHeight="1">
      <c r="A35" s="16">
        <v>34</v>
      </c>
      <c r="B35" s="17" t="s">
        <v>20</v>
      </c>
      <c r="C35" s="22" t="s">
        <v>73</v>
      </c>
      <c r="D35" s="23" t="s">
        <v>74</v>
      </c>
      <c r="E35" s="20">
        <v>140</v>
      </c>
      <c r="F35" s="12"/>
      <c r="G35" s="12"/>
      <c r="H35" s="21"/>
      <c r="I35" s="21"/>
      <c r="J35" s="15"/>
    </row>
    <row r="36" spans="1:5" ht="15" customHeight="1">
      <c r="A36" s="16">
        <v>35</v>
      </c>
      <c r="B36" s="17" t="s">
        <v>20</v>
      </c>
      <c r="C36" s="22" t="s">
        <v>75</v>
      </c>
      <c r="D36" s="23" t="s">
        <v>29</v>
      </c>
      <c r="E36" s="20">
        <v>140</v>
      </c>
    </row>
    <row r="37" spans="1:5" ht="15" customHeight="1">
      <c r="A37" s="16">
        <v>36</v>
      </c>
      <c r="B37" s="17" t="s">
        <v>76</v>
      </c>
      <c r="C37" s="22" t="s">
        <v>77</v>
      </c>
      <c r="D37" s="23" t="s">
        <v>78</v>
      </c>
      <c r="E37" s="20">
        <v>140</v>
      </c>
    </row>
    <row r="38" spans="1:10" ht="15">
      <c r="A38" s="16">
        <v>37</v>
      </c>
      <c r="B38" s="17" t="s">
        <v>76</v>
      </c>
      <c r="C38" s="22" t="s">
        <v>73</v>
      </c>
      <c r="D38" s="23" t="s">
        <v>22</v>
      </c>
      <c r="E38" s="20">
        <v>140</v>
      </c>
      <c r="F38" s="12"/>
      <c r="G38" s="12"/>
      <c r="H38" s="21"/>
      <c r="I38" s="21"/>
      <c r="J38" s="15"/>
    </row>
    <row r="39" spans="1:10" ht="15" customHeight="1">
      <c r="A39" s="16">
        <v>38</v>
      </c>
      <c r="B39" s="17" t="s">
        <v>11</v>
      </c>
      <c r="C39" s="22" t="s">
        <v>79</v>
      </c>
      <c r="D39" s="23" t="s">
        <v>67</v>
      </c>
      <c r="E39" s="20">
        <f>73+66</f>
        <v>139</v>
      </c>
      <c r="F39" s="12"/>
      <c r="G39" s="12"/>
      <c r="H39" s="21"/>
      <c r="I39" s="21"/>
      <c r="J39" s="15"/>
    </row>
    <row r="40" spans="1:10" ht="15" customHeight="1">
      <c r="A40" s="16">
        <v>39</v>
      </c>
      <c r="B40" s="17" t="s">
        <v>20</v>
      </c>
      <c r="C40" s="32" t="s">
        <v>80</v>
      </c>
      <c r="D40" s="33" t="s">
        <v>81</v>
      </c>
      <c r="E40" s="20">
        <v>132</v>
      </c>
      <c r="F40" s="12"/>
      <c r="G40" s="12"/>
      <c r="H40" s="21"/>
      <c r="I40" s="21"/>
      <c r="J40" s="15"/>
    </row>
    <row r="41" spans="1:11" ht="15" customHeight="1">
      <c r="A41" s="16">
        <v>40</v>
      </c>
      <c r="B41" s="17" t="s">
        <v>82</v>
      </c>
      <c r="C41" s="24" t="s">
        <v>49</v>
      </c>
      <c r="D41" s="25" t="s">
        <v>83</v>
      </c>
      <c r="E41" s="20">
        <f>52+73+3</f>
        <v>128</v>
      </c>
      <c r="F41" s="12"/>
      <c r="G41" s="12"/>
      <c r="H41" s="21"/>
      <c r="I41" s="21"/>
      <c r="J41" s="15"/>
      <c r="K41" s="12"/>
    </row>
    <row r="42" spans="1:10" ht="15">
      <c r="A42" s="16">
        <v>41</v>
      </c>
      <c r="B42" s="17" t="s">
        <v>36</v>
      </c>
      <c r="C42" s="24" t="s">
        <v>84</v>
      </c>
      <c r="D42" s="25" t="s">
        <v>85</v>
      </c>
      <c r="E42" s="20">
        <f>19+19+15+19+40+11</f>
        <v>123</v>
      </c>
      <c r="F42" s="12"/>
      <c r="G42" s="12"/>
      <c r="H42" s="21"/>
      <c r="I42" s="21"/>
      <c r="J42" s="15"/>
    </row>
    <row r="43" spans="1:10" ht="15" customHeight="1">
      <c r="A43" s="16">
        <v>42</v>
      </c>
      <c r="B43" s="17" t="s">
        <v>11</v>
      </c>
      <c r="C43" s="22" t="s">
        <v>86</v>
      </c>
      <c r="D43" s="23" t="s">
        <v>87</v>
      </c>
      <c r="E43" s="20">
        <f>92+26</f>
        <v>118</v>
      </c>
      <c r="F43" s="12"/>
      <c r="G43" s="13"/>
      <c r="H43" s="14"/>
      <c r="I43" s="14"/>
      <c r="J43" s="15"/>
    </row>
    <row r="44" spans="1:10" ht="15">
      <c r="A44" s="16">
        <v>43</v>
      </c>
      <c r="B44" s="17" t="s">
        <v>88</v>
      </c>
      <c r="C44" s="22" t="s">
        <v>89</v>
      </c>
      <c r="D44" s="23" t="s">
        <v>90</v>
      </c>
      <c r="E44" s="20">
        <f>75+40</f>
        <v>115</v>
      </c>
      <c r="G44" s="27"/>
      <c r="J44" s="28"/>
    </row>
    <row r="45" spans="1:10" ht="15" customHeight="1">
      <c r="A45" s="16">
        <v>44</v>
      </c>
      <c r="B45" s="17" t="s">
        <v>27</v>
      </c>
      <c r="C45" s="24" t="s">
        <v>91</v>
      </c>
      <c r="D45" s="25" t="s">
        <v>92</v>
      </c>
      <c r="E45" s="20">
        <v>114</v>
      </c>
      <c r="F45" s="12"/>
      <c r="G45" s="12"/>
      <c r="H45" s="21"/>
      <c r="I45" s="21"/>
      <c r="J45" s="15"/>
    </row>
    <row r="46" spans="1:10" ht="15" customHeight="1">
      <c r="A46" s="16">
        <v>45</v>
      </c>
      <c r="B46" s="17" t="s">
        <v>82</v>
      </c>
      <c r="C46" s="24" t="s">
        <v>93</v>
      </c>
      <c r="D46" s="25" t="s">
        <v>94</v>
      </c>
      <c r="E46" s="20">
        <f>108+3</f>
        <v>111</v>
      </c>
      <c r="F46" s="12"/>
      <c r="G46" s="12"/>
      <c r="H46" s="21"/>
      <c r="I46" s="21"/>
      <c r="J46" s="15"/>
    </row>
    <row r="47" spans="1:11" ht="15" customHeight="1">
      <c r="A47" s="16">
        <v>46</v>
      </c>
      <c r="B47" s="17" t="s">
        <v>76</v>
      </c>
      <c r="C47" s="22" t="s">
        <v>95</v>
      </c>
      <c r="D47" s="23" t="s">
        <v>96</v>
      </c>
      <c r="E47" s="20">
        <f>66+41</f>
        <v>107</v>
      </c>
      <c r="F47" s="12"/>
      <c r="G47" s="12"/>
      <c r="H47" s="21"/>
      <c r="I47" s="21"/>
      <c r="J47" s="15"/>
      <c r="K47" s="12"/>
    </row>
    <row r="48" spans="1:11" ht="15">
      <c r="A48" s="16">
        <v>47</v>
      </c>
      <c r="B48" s="17" t="s">
        <v>88</v>
      </c>
      <c r="C48" s="22" t="s">
        <v>97</v>
      </c>
      <c r="D48" s="23" t="s">
        <v>98</v>
      </c>
      <c r="E48" s="20">
        <f>65+41</f>
        <v>106</v>
      </c>
      <c r="F48" s="12"/>
      <c r="G48" s="12"/>
      <c r="H48" s="21"/>
      <c r="I48" s="21"/>
      <c r="J48" s="15"/>
      <c r="K48" s="12"/>
    </row>
    <row r="49" spans="1:10" ht="15">
      <c r="A49" s="16">
        <v>48</v>
      </c>
      <c r="B49" s="17" t="s">
        <v>88</v>
      </c>
      <c r="C49" s="22" t="s">
        <v>99</v>
      </c>
      <c r="D49" s="23" t="s">
        <v>48</v>
      </c>
      <c r="E49" s="20">
        <f>80+6+11+8</f>
        <v>105</v>
      </c>
      <c r="F49" s="12"/>
      <c r="G49" s="12"/>
      <c r="H49" s="21"/>
      <c r="I49" s="21"/>
      <c r="J49" s="15"/>
    </row>
    <row r="50" spans="1:10" ht="15">
      <c r="A50" s="16">
        <v>49</v>
      </c>
      <c r="B50" s="17" t="s">
        <v>88</v>
      </c>
      <c r="C50" s="22" t="s">
        <v>100</v>
      </c>
      <c r="D50" s="23" t="s">
        <v>33</v>
      </c>
      <c r="E50" s="20">
        <v>101</v>
      </c>
      <c r="F50" s="12"/>
      <c r="G50" s="12"/>
      <c r="H50" s="21"/>
      <c r="I50" s="21"/>
      <c r="J50" s="15"/>
    </row>
    <row r="51" spans="1:10" ht="15" customHeight="1" thickBot="1">
      <c r="A51" s="34">
        <v>50</v>
      </c>
      <c r="B51" s="35" t="s">
        <v>8</v>
      </c>
      <c r="C51" s="36" t="s">
        <v>51</v>
      </c>
      <c r="D51" s="37" t="s">
        <v>101</v>
      </c>
      <c r="E51" s="38">
        <v>100</v>
      </c>
      <c r="F51" s="12"/>
      <c r="G51" s="12"/>
      <c r="H51" s="12"/>
      <c r="I51" s="21"/>
      <c r="J51" s="1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Ondřej Peřina</cp:lastModifiedBy>
  <dcterms:created xsi:type="dcterms:W3CDTF">1997-01-24T11:07:25Z</dcterms:created>
  <dcterms:modified xsi:type="dcterms:W3CDTF">2008-09-23T16:24:56Z</dcterms:modified>
  <cp:category/>
  <cp:version/>
  <cp:contentType/>
  <cp:contentStatus/>
</cp:coreProperties>
</file>