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1485" windowWidth="14025" windowHeight="7470" tabRatio="974" activeTab="0"/>
  </bookViews>
  <sheets>
    <sheet name="Celkové výsledky-XX" sheetId="1" r:id="rId1"/>
    <sheet name="Skok daleký-XX" sheetId="2" r:id="rId2"/>
    <sheet name="Vědomostní soutěž-XX" sheetId="3" r:id="rId3"/>
    <sheet name="Člunkový běh-XX" sheetId="4" r:id="rId4"/>
    <sheet name="Vybíjená - skupiny-XX" sheetId="5" r:id="rId5"/>
    <sheet name="Vybíjená - finále-XX" sheetId="6" r:id="rId6"/>
    <sheet name="Florbal - skupiny-XX" sheetId="7" r:id="rId7"/>
    <sheet name="Florbal finále-XX" sheetId="8" r:id="rId8"/>
    <sheet name="Štafeta-XX" sheetId="9" r:id="rId9"/>
    <sheet name="Florbal učitelé-XX" sheetId="10" r:id="rId10"/>
    <sheet name="Volejbal učitelé-XX" sheetId="11" r:id="rId11"/>
    <sheet name="volejbal Učitelé finále-XX" sheetId="12" r:id="rId12"/>
  </sheets>
  <definedNames>
    <definedName name="_xlnm.Print_Area" localSheetId="6">'Florbal - skupiny-XX'!$A$1:$H$33</definedName>
  </definedNames>
  <calcPr fullCalcOnLoad="1" refMode="R1C1"/>
</workbook>
</file>

<file path=xl/comments2.xml><?xml version="1.0" encoding="utf-8"?>
<comments xmlns="http://schemas.openxmlformats.org/spreadsheetml/2006/main">
  <authors>
    <author>java</author>
  </authors>
  <commentList>
    <comment ref="A93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3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21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51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118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9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81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112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57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69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15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45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99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33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75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63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39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87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105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27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</commentList>
</comments>
</file>

<file path=xl/comments4.xml><?xml version="1.0" encoding="utf-8"?>
<comments xmlns="http://schemas.openxmlformats.org/spreadsheetml/2006/main">
  <authors>
    <author>java</author>
  </authors>
  <commentList>
    <comment ref="A63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69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75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93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27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39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117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3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99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105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57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33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15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45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81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9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51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87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21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  <comment ref="A111" authorId="0">
      <text>
        <r>
          <rPr>
            <b/>
            <sz val="8"/>
            <rFont val="Tahoma"/>
            <family val="0"/>
          </rPr>
          <t>java:</t>
        </r>
        <r>
          <rPr>
            <sz val="8"/>
            <rFont val="Tahoma"/>
            <family val="0"/>
          </rPr>
          <t xml:space="preserve">
hotovo na 2005</t>
        </r>
      </text>
    </comment>
  </commentList>
</comments>
</file>

<file path=xl/sharedStrings.xml><?xml version="1.0" encoding="utf-8"?>
<sst xmlns="http://schemas.openxmlformats.org/spreadsheetml/2006/main" count="1791" uniqueCount="607">
  <si>
    <t>Skóre</t>
  </si>
  <si>
    <t>Body</t>
  </si>
  <si>
    <t>Pořadí</t>
  </si>
  <si>
    <t>Ještědská</t>
  </si>
  <si>
    <t>Na Výběžku</t>
  </si>
  <si>
    <t>Skupina A</t>
  </si>
  <si>
    <t>Kaplického</t>
  </si>
  <si>
    <t>Dobiášova</t>
  </si>
  <si>
    <t>Skupina B</t>
  </si>
  <si>
    <t>Vrchlického</t>
  </si>
  <si>
    <t>Sokolovská</t>
  </si>
  <si>
    <t>Husova</t>
  </si>
  <si>
    <t>U Školy</t>
  </si>
  <si>
    <t>2. třída</t>
  </si>
  <si>
    <t>3. třída</t>
  </si>
  <si>
    <t>pořadí</t>
  </si>
  <si>
    <t>body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</si>
  <si>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</si>
  <si>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</si>
  <si>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</si>
  <si>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</si>
  <si>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</si>
  <si>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</si>
  <si>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</si>
  <si>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</si>
  <si>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</si>
  <si>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</si>
  <si>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</si>
  <si>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Sportovně vědomostní soutěž libereckých škol</t>
  </si>
  <si>
    <t>ZŠ Dobiášova Liberec</t>
  </si>
  <si>
    <t>štafeta</t>
  </si>
  <si>
    <t>test</t>
  </si>
  <si>
    <t>vědomostní</t>
  </si>
  <si>
    <t>běh</t>
  </si>
  <si>
    <t>skok do</t>
  </si>
  <si>
    <t>dálky</t>
  </si>
  <si>
    <t>střelba</t>
  </si>
  <si>
    <t>na branku</t>
  </si>
  <si>
    <t>12.</t>
  </si>
  <si>
    <t>celkem</t>
  </si>
  <si>
    <t>0:1</t>
  </si>
  <si>
    <t>1:0</t>
  </si>
  <si>
    <t>2:1</t>
  </si>
  <si>
    <t>1:2</t>
  </si>
  <si>
    <t>2:0</t>
  </si>
  <si>
    <t>0:2</t>
  </si>
  <si>
    <t>volejbal</t>
  </si>
  <si>
    <t>učitelé</t>
  </si>
  <si>
    <t>člunkový</t>
  </si>
  <si>
    <t>florbal</t>
  </si>
  <si>
    <t>vybíjená</t>
  </si>
  <si>
    <r>
      <t xml:space="preserve">Sportovně vědomostní soutěž libereckých škol     </t>
    </r>
    <r>
      <rPr>
        <b/>
        <sz val="14"/>
        <rFont val="Arial CE"/>
        <family val="0"/>
      </rPr>
      <t>VĚDOMOSTNÍ TEST</t>
    </r>
  </si>
  <si>
    <t>celková vzdálenost</t>
  </si>
  <si>
    <t>0:3</t>
  </si>
  <si>
    <t>3:0</t>
  </si>
  <si>
    <t>1. třída</t>
  </si>
  <si>
    <t>Skupina C</t>
  </si>
  <si>
    <r>
      <t xml:space="preserve">Sportovně vědomostní soutěž libereckých škol     </t>
    </r>
    <r>
      <rPr>
        <b/>
        <sz val="14"/>
        <rFont val="Arial CE"/>
        <family val="0"/>
      </rPr>
      <t>VOLEJBAL UČITELÉ</t>
    </r>
  </si>
  <si>
    <t>čas</t>
  </si>
  <si>
    <t>Skok do dálky z místa VIP:</t>
  </si>
  <si>
    <r>
      <t xml:space="preserve">Počítačové zpracování výsledků, foto a tisk žáci </t>
    </r>
    <r>
      <rPr>
        <b/>
        <sz val="10"/>
        <rFont val="Arial CE"/>
        <family val="2"/>
      </rPr>
      <t>ZŠ Vrchlického Liberec</t>
    </r>
  </si>
  <si>
    <r>
      <t xml:space="preserve">Sportovně vědomostní soutěž libereckých škol     </t>
    </r>
    <r>
      <rPr>
        <b/>
        <sz val="14"/>
        <rFont val="Arial CE"/>
        <family val="0"/>
      </rPr>
      <t>VYBÍJENÁ - skupiny</t>
    </r>
  </si>
  <si>
    <r>
      <t xml:space="preserve">Fotky ze soutěže najdete na </t>
    </r>
    <r>
      <rPr>
        <b/>
        <sz val="10"/>
        <rFont val="Arial CE"/>
        <family val="0"/>
      </rPr>
      <t>www.vrchlickeho.cz</t>
    </r>
  </si>
  <si>
    <t>13.</t>
  </si>
  <si>
    <t>14.</t>
  </si>
  <si>
    <t>15.</t>
  </si>
  <si>
    <t>16.</t>
  </si>
  <si>
    <t>17.</t>
  </si>
  <si>
    <t>18.</t>
  </si>
  <si>
    <t>Křížanská</t>
  </si>
  <si>
    <t>Na Perštýně</t>
  </si>
  <si>
    <t>Švermova</t>
  </si>
  <si>
    <t>Česká</t>
  </si>
  <si>
    <t>Broumovská</t>
  </si>
  <si>
    <r>
      <t xml:space="preserve">Sportovně vědomostní soutěž libereckých škol  </t>
    </r>
    <r>
      <rPr>
        <b/>
        <sz val="14"/>
        <rFont val="Arial CE"/>
        <family val="0"/>
      </rPr>
      <t>SKOK DALEKÝ Z MÍSTA</t>
    </r>
  </si>
  <si>
    <t>Kunratická</t>
  </si>
  <si>
    <t>Skupina D</t>
  </si>
  <si>
    <t>2:5</t>
  </si>
  <si>
    <t>Florbal skupiny</t>
  </si>
  <si>
    <t>Sportovně vědomostní soutěž libereckých škol     VYBÍJENÁ 1. - 4. MÍSTO</t>
  </si>
  <si>
    <t>Sportovně vědomostní soutěž libereckých škol     VYBÍJENÁ 5. - 8. MÍSTO</t>
  </si>
  <si>
    <t>Sportovně vědomostní soutěž libereckých škol     VYBÍJENÁ 9. - 12. MÍSTO</t>
  </si>
  <si>
    <t>1</t>
  </si>
  <si>
    <t>2</t>
  </si>
  <si>
    <t>3</t>
  </si>
  <si>
    <t>4</t>
  </si>
  <si>
    <t>5</t>
  </si>
  <si>
    <t>6</t>
  </si>
  <si>
    <t>Sportovně vědomostní soutěž libereckých škol    FLORBAL UČITELÉ</t>
  </si>
  <si>
    <t>Místo</t>
  </si>
  <si>
    <t>3:3</t>
  </si>
  <si>
    <t>ZŠ Dobiášova</t>
  </si>
  <si>
    <t>ZŠ Kaplického</t>
  </si>
  <si>
    <t>ZŠ Vrchlického</t>
  </si>
  <si>
    <t>Jabloňová</t>
  </si>
  <si>
    <t>U Soudu</t>
  </si>
  <si>
    <t>5.května</t>
  </si>
  <si>
    <t>Oblačná</t>
  </si>
  <si>
    <t>Barvířská</t>
  </si>
  <si>
    <t>2 Kaplického</t>
  </si>
  <si>
    <t>3 Sokolovská</t>
  </si>
  <si>
    <t>19.</t>
  </si>
  <si>
    <t>20.</t>
  </si>
  <si>
    <t>ZŠ Oblačná</t>
  </si>
  <si>
    <t>ZŠ Broumovská</t>
  </si>
  <si>
    <t>ZŠ Sokolovská</t>
  </si>
  <si>
    <t>ZŠ Kunratická</t>
  </si>
  <si>
    <t>ZŠ Husova</t>
  </si>
  <si>
    <t>ZŠ Česká</t>
  </si>
  <si>
    <t>ZŠ Švermova</t>
  </si>
  <si>
    <t>ZŠ U Soudu</t>
  </si>
  <si>
    <t>ZŠ Na Perštýně</t>
  </si>
  <si>
    <t>ZŠ Ještědská</t>
  </si>
  <si>
    <t>ZŠ U Školy</t>
  </si>
  <si>
    <t>ZŠ Jabloňová</t>
  </si>
  <si>
    <t>ZŠ 5.května</t>
  </si>
  <si>
    <t>ZŠ Na Výběžku</t>
  </si>
  <si>
    <t>ZŠ Barvířská</t>
  </si>
  <si>
    <t>7:6</t>
  </si>
  <si>
    <t>Sportovně vědomostní soutěž libereckých škol     VYBÍJENÁ 13. - 16. MÍSTO</t>
  </si>
  <si>
    <t>Sportovně vědomostní soutěž libereckých škol     VYBÍJENÁ 17. - 20. MÍSTO</t>
  </si>
  <si>
    <t>7:4</t>
  </si>
  <si>
    <t>Křižanská</t>
  </si>
  <si>
    <t>ZŠ Křížanská</t>
  </si>
  <si>
    <t>Sportovně vědomostní soutěž libereckých škol   ŠTAFETY</t>
  </si>
  <si>
    <t>Nováková</t>
  </si>
  <si>
    <t>Dominika</t>
  </si>
  <si>
    <t>Resl</t>
  </si>
  <si>
    <t>Michal</t>
  </si>
  <si>
    <t>Konopásek</t>
  </si>
  <si>
    <t>Bártová</t>
  </si>
  <si>
    <t>Tomáš</t>
  </si>
  <si>
    <t>Hácha</t>
  </si>
  <si>
    <t>Jeřábková</t>
  </si>
  <si>
    <t xml:space="preserve">Jan </t>
  </si>
  <si>
    <t>Eliška</t>
  </si>
  <si>
    <t>Ondřej</t>
  </si>
  <si>
    <t>Novotná</t>
  </si>
  <si>
    <t>Čupelová</t>
  </si>
  <si>
    <t>David</t>
  </si>
  <si>
    <t>Karolína</t>
  </si>
  <si>
    <t>Škoda</t>
  </si>
  <si>
    <t>Stárová</t>
  </si>
  <si>
    <t>Barbora</t>
  </si>
  <si>
    <t>Jan</t>
  </si>
  <si>
    <t>Michaela</t>
  </si>
  <si>
    <t>Jarschel</t>
  </si>
  <si>
    <t>Čermáková</t>
  </si>
  <si>
    <t>Veronika</t>
  </si>
  <si>
    <t>Zuzana</t>
  </si>
  <si>
    <t>Rozsypalová</t>
  </si>
  <si>
    <t>Monika</t>
  </si>
  <si>
    <t>Tomková</t>
  </si>
  <si>
    <t>Martin</t>
  </si>
  <si>
    <t>Kateřina</t>
  </si>
  <si>
    <t>Adam</t>
  </si>
  <si>
    <t>Vimmer</t>
  </si>
  <si>
    <t>Dominik</t>
  </si>
  <si>
    <t>Tereza</t>
  </si>
  <si>
    <t>Filip</t>
  </si>
  <si>
    <t>Matěj</t>
  </si>
  <si>
    <t>Němec</t>
  </si>
  <si>
    <t>Anna</t>
  </si>
  <si>
    <t>Lukáš</t>
  </si>
  <si>
    <t>Nikola</t>
  </si>
  <si>
    <t>Dubnová</t>
  </si>
  <si>
    <t>Simona</t>
  </si>
  <si>
    <t>Blinková</t>
  </si>
  <si>
    <t>Vojtěch</t>
  </si>
  <si>
    <t>Lenka</t>
  </si>
  <si>
    <t>Raslová</t>
  </si>
  <si>
    <t>Jakub</t>
  </si>
  <si>
    <t>Petr</t>
  </si>
  <si>
    <t>Klára</t>
  </si>
  <si>
    <t>Baierová</t>
  </si>
  <si>
    <t>Sládek</t>
  </si>
  <si>
    <t>Kořínek</t>
  </si>
  <si>
    <t>Kováčová</t>
  </si>
  <si>
    <t>Hrubá</t>
  </si>
  <si>
    <t>Marek</t>
  </si>
  <si>
    <t>Leksa</t>
  </si>
  <si>
    <t>Balcarová</t>
  </si>
  <si>
    <t>Seidl</t>
  </si>
  <si>
    <t>Lesní</t>
  </si>
  <si>
    <t>Pleštil</t>
  </si>
  <si>
    <t>Aneta</t>
  </si>
  <si>
    <t>Bábíková</t>
  </si>
  <si>
    <t>Labská</t>
  </si>
  <si>
    <t>Cach</t>
  </si>
  <si>
    <t>Jeriová</t>
  </si>
  <si>
    <t>Štolbová</t>
  </si>
  <si>
    <t>Pavel</t>
  </si>
  <si>
    <t>Kozák</t>
  </si>
  <si>
    <t>ZŠ Lesní</t>
  </si>
  <si>
    <t>Krížanská</t>
  </si>
  <si>
    <t>Schönherr</t>
  </si>
  <si>
    <t>2 Švermova</t>
  </si>
  <si>
    <t>2 Lesní</t>
  </si>
  <si>
    <t>4 Křižanská</t>
  </si>
  <si>
    <t>Skupina E</t>
  </si>
  <si>
    <t>4 Vrchlického</t>
  </si>
  <si>
    <t>4:4</t>
  </si>
  <si>
    <t>3:5</t>
  </si>
  <si>
    <r>
      <t>Volejbal - učitelé</t>
    </r>
    <r>
      <rPr>
        <sz val="10"/>
        <color indexed="8"/>
        <rFont val="Arial CE"/>
        <family val="2"/>
      </rPr>
      <t xml:space="preserve"> </t>
    </r>
    <r>
      <rPr>
        <b/>
        <sz val="14"/>
        <color indexed="8"/>
        <rFont val="Arial CE"/>
        <family val="2"/>
      </rPr>
      <t>O UMÍSTĚNÍ</t>
    </r>
  </si>
  <si>
    <t>1. - 2.</t>
  </si>
  <si>
    <t>3. - 4.</t>
  </si>
  <si>
    <t>5. - 6.</t>
  </si>
  <si>
    <t>7. - 8.</t>
  </si>
  <si>
    <t>9. - 10.</t>
  </si>
  <si>
    <t>11. - 12.</t>
  </si>
  <si>
    <t>13. - 14.</t>
  </si>
  <si>
    <t>15. - 16.</t>
  </si>
  <si>
    <t>X</t>
  </si>
  <si>
    <r>
      <t>Volejbal - učitelé</t>
    </r>
    <r>
      <rPr>
        <sz val="10"/>
        <color indexed="8"/>
        <rFont val="Arial CE"/>
        <family val="2"/>
      </rPr>
      <t xml:space="preserve"> </t>
    </r>
    <r>
      <rPr>
        <b/>
        <sz val="14"/>
        <color indexed="8"/>
        <rFont val="Arial CE"/>
        <family val="2"/>
      </rPr>
      <t>Výsledky</t>
    </r>
  </si>
  <si>
    <t>Sportovně vědomostní soutěž libereckých škol    FLORBAL 1. - 5. MÍSTO</t>
  </si>
  <si>
    <t>Sportovně vědomostní soutěž libereckých škol    FLORBAL 6. - 10. MÍSTO</t>
  </si>
  <si>
    <t>Sportovně vědomostní soutěž libereckých škol    FLORBAL 11. - 15. MÍSTO</t>
  </si>
  <si>
    <t>Sportovně vědomostní soutěž libereckých škol    FLORBAL 16. - 21. MÍSTO</t>
  </si>
  <si>
    <t>22. - 23. května 2008</t>
  </si>
  <si>
    <t>V 5. ročníku sportovně vědomostní soutěže zvítězila</t>
  </si>
  <si>
    <t>Kateřina Neumannová</t>
  </si>
  <si>
    <t>Martin Koukal</t>
  </si>
  <si>
    <t>Lucas</t>
  </si>
  <si>
    <t>Tomasová</t>
  </si>
  <si>
    <t>Václav</t>
  </si>
  <si>
    <t>Loubek</t>
  </si>
  <si>
    <t>Jonáš</t>
  </si>
  <si>
    <t>Jech</t>
  </si>
  <si>
    <t>Natálie</t>
  </si>
  <si>
    <t>Tůmová</t>
  </si>
  <si>
    <t>Polák</t>
  </si>
  <si>
    <t>Žák</t>
  </si>
  <si>
    <t>Miroslav</t>
  </si>
  <si>
    <t>Szajda</t>
  </si>
  <si>
    <t>Magdaléna</t>
  </si>
  <si>
    <t>Poděšvová</t>
  </si>
  <si>
    <t>Jíří</t>
  </si>
  <si>
    <t>Kleprlík</t>
  </si>
  <si>
    <t>Blasche</t>
  </si>
  <si>
    <t>Jana</t>
  </si>
  <si>
    <t>Šrytrová</t>
  </si>
  <si>
    <t>Luboš</t>
  </si>
  <si>
    <t>Dospěl</t>
  </si>
  <si>
    <t>Aubrecht</t>
  </si>
  <si>
    <t>Wieser</t>
  </si>
  <si>
    <t>Šnaidrová</t>
  </si>
  <si>
    <t>Serbusová</t>
  </si>
  <si>
    <t xml:space="preserve">Adam </t>
  </si>
  <si>
    <t>Tichý</t>
  </si>
  <si>
    <t>Šárka</t>
  </si>
  <si>
    <t>Poláčková</t>
  </si>
  <si>
    <t>Míšková</t>
  </si>
  <si>
    <t>Vyšňovská</t>
  </si>
  <si>
    <t>Kocián</t>
  </si>
  <si>
    <t>Martenek</t>
  </si>
  <si>
    <t>Wambach</t>
  </si>
  <si>
    <t>Lukášová</t>
  </si>
  <si>
    <t>Kryštov</t>
  </si>
  <si>
    <t>Bredáč</t>
  </si>
  <si>
    <t>Holý</t>
  </si>
  <si>
    <t>Andrea</t>
  </si>
  <si>
    <t>Denisa</t>
  </si>
  <si>
    <t>Pecková</t>
  </si>
  <si>
    <t>Doležalová</t>
  </si>
  <si>
    <t>Adamvá</t>
  </si>
  <si>
    <t>Robin</t>
  </si>
  <si>
    <t>Mach</t>
  </si>
  <si>
    <t>Blümel</t>
  </si>
  <si>
    <t>Laura</t>
  </si>
  <si>
    <t>Lucie</t>
  </si>
  <si>
    <t>Absolonová</t>
  </si>
  <si>
    <t>Truhlářová</t>
  </si>
  <si>
    <t>Vladislav</t>
  </si>
  <si>
    <t>Rudolf</t>
  </si>
  <si>
    <t>Kvapil</t>
  </si>
  <si>
    <t>Jurda</t>
  </si>
  <si>
    <t>Knopp</t>
  </si>
  <si>
    <t>Roubalová</t>
  </si>
  <si>
    <t>Peřina</t>
  </si>
  <si>
    <t>Voplakal</t>
  </si>
  <si>
    <t>Pelantová</t>
  </si>
  <si>
    <t>Huňová</t>
  </si>
  <si>
    <t>Jeník</t>
  </si>
  <si>
    <t>Pokorný</t>
  </si>
  <si>
    <t>Škodová</t>
  </si>
  <si>
    <t>Vondráčková</t>
  </si>
  <si>
    <t>Daniel</t>
  </si>
  <si>
    <t>Hellebrand</t>
  </si>
  <si>
    <t>Hauerman</t>
  </si>
  <si>
    <t>Daniela</t>
  </si>
  <si>
    <t>Nicola</t>
  </si>
  <si>
    <t>Charvátová</t>
  </si>
  <si>
    <t>Kopřivová</t>
  </si>
  <si>
    <t>Zeid Bel</t>
  </si>
  <si>
    <t>Patrik</t>
  </si>
  <si>
    <t>Hadjsalah</t>
  </si>
  <si>
    <t>Mečíř</t>
  </si>
  <si>
    <t>Markéta</t>
  </si>
  <si>
    <t>Sonntagová</t>
  </si>
  <si>
    <t>Kocurová</t>
  </si>
  <si>
    <t>Hefferová</t>
  </si>
  <si>
    <t>Vanesa</t>
  </si>
  <si>
    <t>Kohoutová</t>
  </si>
  <si>
    <t>Barimová</t>
  </si>
  <si>
    <t>Příhoda</t>
  </si>
  <si>
    <t>Baláž</t>
  </si>
  <si>
    <t>Katka</t>
  </si>
  <si>
    <t>Johanka</t>
  </si>
  <si>
    <t>Motešková</t>
  </si>
  <si>
    <t>Barsová</t>
  </si>
  <si>
    <t>Kusáková</t>
  </si>
  <si>
    <t xml:space="preserve">Marek </t>
  </si>
  <si>
    <t>Bína</t>
  </si>
  <si>
    <t>Jedlink</t>
  </si>
  <si>
    <t>Dana</t>
  </si>
  <si>
    <t>Kvasničková</t>
  </si>
  <si>
    <t>Antonín</t>
  </si>
  <si>
    <t>Nygrtn</t>
  </si>
  <si>
    <t>Jukl</t>
  </si>
  <si>
    <t>Kristína</t>
  </si>
  <si>
    <t>Sportovně vědomostní soutěž libereckých škol ČLUNKOVÝ BĚH</t>
  </si>
  <si>
    <t>Vít</t>
  </si>
  <si>
    <t>Pozner</t>
  </si>
  <si>
    <t>Kratochvíl</t>
  </si>
  <si>
    <t>Kušnírak</t>
  </si>
  <si>
    <t>Sára</t>
  </si>
  <si>
    <t>Schusserová</t>
  </si>
  <si>
    <t>Teichmannová</t>
  </si>
  <si>
    <t>Čejchanová</t>
  </si>
  <si>
    <t>Hynek</t>
  </si>
  <si>
    <t>Hejzlar</t>
  </si>
  <si>
    <t>Charypar</t>
  </si>
  <si>
    <t>Štěpán</t>
  </si>
  <si>
    <t>Radka</t>
  </si>
  <si>
    <t>Adriana</t>
  </si>
  <si>
    <t>Kalánková</t>
  </si>
  <si>
    <t>Švecová</t>
  </si>
  <si>
    <t>Havlíčková</t>
  </si>
  <si>
    <t>Perštýn</t>
  </si>
  <si>
    <t>5. května</t>
  </si>
  <si>
    <t>Aloisina Výšina</t>
  </si>
  <si>
    <t>1 Aloisina Výšina</t>
  </si>
  <si>
    <t>2 U Soudu</t>
  </si>
  <si>
    <t>3 Čěská</t>
  </si>
  <si>
    <t>4 Barvířská</t>
  </si>
  <si>
    <t>1 Vrchlického</t>
  </si>
  <si>
    <t>3 Na Výběžku</t>
  </si>
  <si>
    <t>4 Dobiášova</t>
  </si>
  <si>
    <t>1 Husova</t>
  </si>
  <si>
    <t>2 Jabloňová</t>
  </si>
  <si>
    <t>3 5. května</t>
  </si>
  <si>
    <t>4 U Školy</t>
  </si>
  <si>
    <t>1 Švermova</t>
  </si>
  <si>
    <t>2 Sokolovská</t>
  </si>
  <si>
    <t>3 Perštýn</t>
  </si>
  <si>
    <t>4 Lesní</t>
  </si>
  <si>
    <t>1 Broumovská</t>
  </si>
  <si>
    <t>2 Oblačná</t>
  </si>
  <si>
    <t>3 Ještědská</t>
  </si>
  <si>
    <t>165</t>
  </si>
  <si>
    <t>178</t>
  </si>
  <si>
    <t>Vrátil</t>
  </si>
  <si>
    <t>11:6</t>
  </si>
  <si>
    <t>6:11</t>
  </si>
  <si>
    <t>9:8</t>
  </si>
  <si>
    <t>8:9</t>
  </si>
  <si>
    <t>6:7</t>
  </si>
  <si>
    <t>12:5</t>
  </si>
  <si>
    <t>5:12</t>
  </si>
  <si>
    <t>4.14</t>
  </si>
  <si>
    <t>3:14</t>
  </si>
  <si>
    <t>14:3</t>
  </si>
  <si>
    <t>14:4</t>
  </si>
  <si>
    <t>4:5</t>
  </si>
  <si>
    <t>5:8</t>
  </si>
  <si>
    <t>5.4</t>
  </si>
  <si>
    <t>6:3</t>
  </si>
  <si>
    <t>3:6</t>
  </si>
  <si>
    <t>8:5</t>
  </si>
  <si>
    <t>1:8</t>
  </si>
  <si>
    <t>5:1</t>
  </si>
  <si>
    <t>8:1</t>
  </si>
  <si>
    <t>1:5</t>
  </si>
  <si>
    <t>10:6</t>
  </si>
  <si>
    <t>6:10</t>
  </si>
  <si>
    <t>Marian</t>
  </si>
  <si>
    <t>Petra</t>
  </si>
  <si>
    <t>Bradáč</t>
  </si>
  <si>
    <t>Adamová</t>
  </si>
  <si>
    <t>Metková</t>
  </si>
  <si>
    <t>Čechura</t>
  </si>
  <si>
    <t>Višňovská</t>
  </si>
  <si>
    <t>1 Dobiášova</t>
  </si>
  <si>
    <t>3 Lesní</t>
  </si>
  <si>
    <t>4 Kaplického</t>
  </si>
  <si>
    <t>5 U Školy</t>
  </si>
  <si>
    <t>6 Barvířská</t>
  </si>
  <si>
    <t>7 Husova</t>
  </si>
  <si>
    <t>8 Česká</t>
  </si>
  <si>
    <t>9 U Soudu</t>
  </si>
  <si>
    <t>9:15</t>
  </si>
  <si>
    <t>15:9</t>
  </si>
  <si>
    <t>15:13</t>
  </si>
  <si>
    <t>12:15</t>
  </si>
  <si>
    <t>15:6</t>
  </si>
  <si>
    <t>11:15</t>
  </si>
  <si>
    <t>7:15</t>
  </si>
  <si>
    <t>15:7</t>
  </si>
  <si>
    <t>15:11</t>
  </si>
  <si>
    <t>6:15</t>
  </si>
  <si>
    <t>13:15</t>
  </si>
  <si>
    <t>15:12</t>
  </si>
  <si>
    <t>1 Perštýn</t>
  </si>
  <si>
    <t>4 5. května</t>
  </si>
  <si>
    <t>5 Broumovská</t>
  </si>
  <si>
    <t>6 Aloisina Výšina</t>
  </si>
  <si>
    <t>7 Křížanská</t>
  </si>
  <si>
    <t>8 Vrchlického</t>
  </si>
  <si>
    <t>18:16</t>
  </si>
  <si>
    <t>16:18</t>
  </si>
  <si>
    <t>15:8</t>
  </si>
  <si>
    <t>8.15</t>
  </si>
  <si>
    <t>10:15</t>
  </si>
  <si>
    <t>15:2</t>
  </si>
  <si>
    <t>2:15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</si>
  <si>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</si>
  <si>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2:14</t>
  </si>
  <si>
    <t>5:14</t>
  </si>
  <si>
    <t>11:5</t>
  </si>
  <si>
    <t>13:4</t>
  </si>
  <si>
    <t>4:13</t>
  </si>
  <si>
    <t>5:11</t>
  </si>
  <si>
    <t>14:5</t>
  </si>
  <si>
    <t>14:2</t>
  </si>
  <si>
    <t>6:8</t>
  </si>
  <si>
    <t>11:7</t>
  </si>
  <si>
    <t>7:9</t>
  </si>
  <si>
    <t>9:7</t>
  </si>
  <si>
    <t>7:11</t>
  </si>
  <si>
    <t>8:6</t>
  </si>
  <si>
    <t>9:4</t>
  </si>
  <si>
    <t>8:7</t>
  </si>
  <si>
    <t>6:5</t>
  </si>
  <si>
    <t>5:6</t>
  </si>
  <si>
    <t>11:9</t>
  </si>
  <si>
    <t>7:8</t>
  </si>
  <si>
    <t>11:8</t>
  </si>
  <si>
    <t>6:2</t>
  </si>
  <si>
    <t>4:8</t>
  </si>
  <si>
    <t>8:4</t>
  </si>
  <si>
    <t>2:6</t>
  </si>
  <si>
    <t>8:15</t>
  </si>
  <si>
    <t>16:14</t>
  </si>
  <si>
    <t>14:16</t>
  </si>
  <si>
    <t>5:15</t>
  </si>
  <si>
    <t>15:5</t>
  </si>
  <si>
    <t>17:19</t>
  </si>
  <si>
    <t>19:17</t>
  </si>
  <si>
    <t>10:4</t>
  </si>
  <si>
    <t>4:16</t>
  </si>
  <si>
    <t>4:10</t>
  </si>
  <si>
    <t>7:14</t>
  </si>
  <si>
    <t>14:7</t>
  </si>
  <si>
    <t>12:3</t>
  </si>
  <si>
    <t>16:4</t>
  </si>
  <si>
    <t>4.16</t>
  </si>
  <si>
    <t>12:6</t>
  </si>
  <si>
    <t>11:10</t>
  </si>
  <si>
    <t>4:12</t>
  </si>
  <si>
    <t>12:4</t>
  </si>
  <si>
    <t>4:2</t>
  </si>
  <si>
    <t>3:11</t>
  </si>
  <si>
    <t>3:9</t>
  </si>
  <si>
    <t>11:3</t>
  </si>
  <si>
    <t>9:3</t>
  </si>
  <si>
    <t>1 Na Výběžku</t>
  </si>
  <si>
    <t>1 Sokolovská</t>
  </si>
  <si>
    <t>2 5. května</t>
  </si>
  <si>
    <t>2 Křižanská</t>
  </si>
  <si>
    <t xml:space="preserve">2 Česká </t>
  </si>
  <si>
    <t>3 Broumovská</t>
  </si>
  <si>
    <t>3 Jabloňová</t>
  </si>
  <si>
    <t>3 U Soudu</t>
  </si>
  <si>
    <t>3 Barvířská</t>
  </si>
  <si>
    <t>4 Oblačná</t>
  </si>
  <si>
    <t>4 Aloisina Výšina</t>
  </si>
  <si>
    <t>3 Husova</t>
  </si>
  <si>
    <t>4 Ještědská</t>
  </si>
  <si>
    <t xml:space="preserve">  </t>
  </si>
  <si>
    <t>15:10</t>
  </si>
  <si>
    <t>3:15</t>
  </si>
  <si>
    <t>15:3</t>
  </si>
  <si>
    <t>15:4</t>
  </si>
  <si>
    <t>4:15</t>
  </si>
  <si>
    <t>2:3</t>
  </si>
  <si>
    <t>0:4</t>
  </si>
  <si>
    <t>0:9</t>
  </si>
  <si>
    <t>3:2</t>
  </si>
  <si>
    <t>4:0</t>
  </si>
  <si>
    <t>5:3</t>
  </si>
  <si>
    <t>1:7</t>
  </si>
  <si>
    <t>3:17</t>
  </si>
  <si>
    <t>7:0</t>
  </si>
  <si>
    <t>3:4</t>
  </si>
  <si>
    <t>1:10</t>
  </si>
  <si>
    <t>5:17</t>
  </si>
  <si>
    <t>7:1</t>
  </si>
  <si>
    <t>4:3</t>
  </si>
  <si>
    <t>10:1</t>
  </si>
  <si>
    <t>21:5</t>
  </si>
  <si>
    <t>1:1</t>
  </si>
  <si>
    <t>2:2</t>
  </si>
  <si>
    <t>1:3</t>
  </si>
  <si>
    <t>3:1</t>
  </si>
  <si>
    <t>6:6</t>
  </si>
  <si>
    <t>1:6</t>
  </si>
  <si>
    <t>2:8</t>
  </si>
  <si>
    <t>4:6</t>
  </si>
  <si>
    <t>6:1</t>
  </si>
  <si>
    <t>6:4</t>
  </si>
  <si>
    <t>16:7</t>
  </si>
  <si>
    <t>9</t>
  </si>
  <si>
    <t>0</t>
  </si>
  <si>
    <t>0.7</t>
  </si>
  <si>
    <t>2.1</t>
  </si>
  <si>
    <t>2.4</t>
  </si>
  <si>
    <t>17:15</t>
  </si>
  <si>
    <t>15:17</t>
  </si>
  <si>
    <t>5.15</t>
  </si>
  <si>
    <t>10:7</t>
  </si>
  <si>
    <t>7:10</t>
  </si>
  <si>
    <t>16:5</t>
  </si>
  <si>
    <t>5:16</t>
  </si>
  <si>
    <t>9:10</t>
  </si>
  <si>
    <t>10:9</t>
  </si>
  <si>
    <t>12:9</t>
  </si>
  <si>
    <t>9:12</t>
  </si>
  <si>
    <t>5:4</t>
  </si>
  <si>
    <t>6:12</t>
  </si>
  <si>
    <t>4:7</t>
  </si>
  <si>
    <t>15</t>
  </si>
  <si>
    <t>8</t>
  </si>
  <si>
    <t>7</t>
  </si>
  <si>
    <t>18</t>
  </si>
  <si>
    <t>21</t>
  </si>
  <si>
    <t>12</t>
  </si>
  <si>
    <t xml:space="preserve">Aloisina Výšina </t>
  </si>
  <si>
    <t>Daňek</t>
  </si>
  <si>
    <t>ZŠ Aloisina Výšina</t>
  </si>
  <si>
    <t>ZŠ Aloisina V.</t>
  </si>
  <si>
    <t>44</t>
  </si>
  <si>
    <t>43</t>
  </si>
  <si>
    <t>41</t>
  </si>
  <si>
    <t>40</t>
  </si>
  <si>
    <t>39</t>
  </si>
  <si>
    <t>37</t>
  </si>
  <si>
    <t>10</t>
  </si>
  <si>
    <t>36</t>
  </si>
  <si>
    <t>35</t>
  </si>
  <si>
    <t>34</t>
  </si>
  <si>
    <t>32</t>
  </si>
  <si>
    <t>30</t>
  </si>
  <si>
    <t>14</t>
  </si>
  <si>
    <t>17</t>
  </si>
  <si>
    <t>11</t>
  </si>
  <si>
    <t>13</t>
  </si>
  <si>
    <t>16</t>
  </si>
  <si>
    <t>20</t>
  </si>
  <si>
    <t>Chwiedziukl</t>
  </si>
  <si>
    <t xml:space="preserve">Eliška </t>
  </si>
  <si>
    <t>Diana</t>
  </si>
  <si>
    <t>Štěpánka</t>
  </si>
  <si>
    <t>Vimmerová</t>
  </si>
  <si>
    <t>19</t>
  </si>
  <si>
    <t>Spěšný</t>
  </si>
  <si>
    <t>Jachanová</t>
  </si>
  <si>
    <t>5:7</t>
  </si>
  <si>
    <t>11:13</t>
  </si>
  <si>
    <t>7:5</t>
  </si>
  <si>
    <t>13:11</t>
  </si>
  <si>
    <t>14:12</t>
  </si>
  <si>
    <t>10:13</t>
  </si>
  <si>
    <t>13:10</t>
  </si>
  <si>
    <t>12:14</t>
  </si>
  <si>
    <t>9:5</t>
  </si>
  <si>
    <t>3:7</t>
  </si>
  <si>
    <t>7:3</t>
  </si>
  <si>
    <t>5:9</t>
  </si>
  <si>
    <t>13:6</t>
  </si>
  <si>
    <t>8:10</t>
  </si>
  <si>
    <t>10:8</t>
  </si>
  <si>
    <t>6:13</t>
  </si>
  <si>
    <t xml:space="preserve"> </t>
  </si>
  <si>
    <t>5:2</t>
  </si>
  <si>
    <t>1:4</t>
  </si>
  <si>
    <t>4:1</t>
  </si>
  <si>
    <t>2:4</t>
  </si>
  <si>
    <t>9:14</t>
  </si>
  <si>
    <t>10:12</t>
  </si>
  <si>
    <t>9:6</t>
  </si>
  <si>
    <t>10:5</t>
  </si>
  <si>
    <t>0:6</t>
  </si>
  <si>
    <t>6:0</t>
  </si>
  <si>
    <t>0:7</t>
  </si>
  <si>
    <t>16:3</t>
  </si>
  <si>
    <t>ZŠ DOBIÁŠOVA</t>
  </si>
  <si>
    <t>vítěz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</si>
</sst>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"/>
    <numFmt numFmtId="166" formatCode="mm:ss.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name val="Times New Roman CE"/>
      <family val="1"/>
    </font>
    <font>
      <b/>
      <sz val="12"/>
      <name val="Arial CE"/>
      <family val="2"/>
    </font>
    <font>
      <b/>
      <sz val="8"/>
      <name val="Times New Roman CE"/>
      <family val="1"/>
    </font>
    <font>
      <b/>
      <sz val="8"/>
      <name val="Arial CE"/>
      <family val="2"/>
    </font>
    <font>
      <sz val="12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4"/>
      <name val="Arial"/>
      <family val="2"/>
    </font>
    <font>
      <b/>
      <i/>
      <sz val="24"/>
      <name val="Arial"/>
      <family val="2"/>
    </font>
    <font>
      <b/>
      <sz val="14"/>
      <name val="Times New Roman CE"/>
      <family val="0"/>
    </font>
    <font>
      <sz val="10"/>
      <name val="Arial"/>
      <family val="2"/>
    </font>
    <font>
      <b/>
      <sz val="12"/>
      <name val="Times New Roman CE"/>
      <family val="0"/>
    </font>
    <font>
      <sz val="11"/>
      <name val="Times New Roman CE"/>
      <family val="1"/>
    </font>
    <font>
      <sz val="10"/>
      <color indexed="10"/>
      <name val="Arial CE"/>
      <family val="0"/>
    </font>
    <font>
      <b/>
      <sz val="11"/>
      <name val="Times New Roman CE"/>
      <family val="0"/>
    </font>
    <font>
      <b/>
      <sz val="11"/>
      <color indexed="10"/>
      <name val="Times New Roman CE"/>
      <family val="0"/>
    </font>
    <font>
      <b/>
      <sz val="12"/>
      <color indexed="10"/>
      <name val="Arial CE"/>
      <family val="2"/>
    </font>
    <font>
      <b/>
      <sz val="10"/>
      <color indexed="10"/>
      <name val="Arial"/>
      <family val="2"/>
    </font>
    <font>
      <b/>
      <i/>
      <sz val="24"/>
      <color indexed="10"/>
      <name val="Arial"/>
      <family val="2"/>
    </font>
    <font>
      <sz val="12"/>
      <color indexed="10"/>
      <name val="Arial CE"/>
      <family val="2"/>
    </font>
    <font>
      <b/>
      <sz val="10"/>
      <color indexed="10"/>
      <name val="Times New Roman CE"/>
      <family val="1"/>
    </font>
    <font>
      <sz val="10"/>
      <color indexed="8"/>
      <name val="Arial CE"/>
      <family val="2"/>
    </font>
    <font>
      <b/>
      <sz val="12"/>
      <color indexed="8"/>
      <name val="Arial CE"/>
      <family val="2"/>
    </font>
    <font>
      <b/>
      <sz val="14"/>
      <color indexed="8"/>
      <name val="Arial CE"/>
      <family val="2"/>
    </font>
    <font>
      <sz val="10"/>
      <color indexed="51"/>
      <name val="Arial CE"/>
      <family val="2"/>
    </font>
    <font>
      <b/>
      <sz val="12"/>
      <color indexed="5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/>
    </xf>
    <xf numFmtId="0" fontId="4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2" borderId="17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7" fillId="2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0" fillId="2" borderId="20" xfId="0" applyFill="1" applyBorder="1" applyAlignment="1">
      <alignment/>
    </xf>
    <xf numFmtId="0" fontId="14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49" fontId="7" fillId="3" borderId="30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49" fontId="0" fillId="0" borderId="0" xfId="0" applyNumberFormat="1" applyAlignment="1">
      <alignment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4" borderId="3" xfId="0" applyNumberFormat="1" applyFill="1" applyBorder="1" applyAlignment="1">
      <alignment horizontal="center"/>
    </xf>
    <xf numFmtId="0" fontId="0" fillId="0" borderId="0" xfId="0" applyFill="1" applyAlignment="1">
      <alignment/>
    </xf>
    <xf numFmtId="49" fontId="0" fillId="4" borderId="4" xfId="0" applyNumberForma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31" xfId="0" applyNumberFormat="1" applyBorder="1" applyAlignment="1">
      <alignment/>
    </xf>
    <xf numFmtId="49" fontId="0" fillId="0" borderId="32" xfId="0" applyNumberFormat="1" applyBorder="1" applyAlignment="1">
      <alignment/>
    </xf>
    <xf numFmtId="49" fontId="0" fillId="0" borderId="33" xfId="0" applyNumberFormat="1" applyBorder="1" applyAlignment="1">
      <alignment/>
    </xf>
    <xf numFmtId="49" fontId="0" fillId="0" borderId="18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0" xfId="0" applyNumberFormat="1" applyFill="1" applyAlignment="1">
      <alignment/>
    </xf>
    <xf numFmtId="49" fontId="0" fillId="0" borderId="4" xfId="0" applyNumberFormat="1" applyBorder="1" applyAlignment="1">
      <alignment horizontal="center"/>
    </xf>
    <xf numFmtId="49" fontId="0" fillId="2" borderId="19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2" borderId="23" xfId="0" applyNumberFormat="1" applyFill="1" applyBorder="1" applyAlignment="1">
      <alignment horizontal="center"/>
    </xf>
    <xf numFmtId="49" fontId="0" fillId="3" borderId="34" xfId="0" applyNumberFormat="1" applyFill="1" applyBorder="1" applyAlignment="1">
      <alignment horizontal="center"/>
    </xf>
    <xf numFmtId="49" fontId="0" fillId="3" borderId="30" xfId="0" applyNumberFormat="1" applyFill="1" applyBorder="1" applyAlignment="1">
      <alignment horizontal="center"/>
    </xf>
    <xf numFmtId="49" fontId="0" fillId="3" borderId="35" xfId="0" applyNumberFormat="1" applyFill="1" applyBorder="1" applyAlignment="1">
      <alignment horizontal="center"/>
    </xf>
    <xf numFmtId="49" fontId="4" fillId="2" borderId="14" xfId="0" applyNumberFormat="1" applyFont="1" applyFill="1" applyBorder="1" applyAlignment="1">
      <alignment/>
    </xf>
    <xf numFmtId="49" fontId="0" fillId="2" borderId="10" xfId="0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49" fontId="0" fillId="2" borderId="6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0" fillId="2" borderId="9" xfId="0" applyNumberFormat="1" applyFill="1" applyBorder="1" applyAlignment="1">
      <alignment horizontal="left"/>
    </xf>
    <xf numFmtId="49" fontId="7" fillId="3" borderId="26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49" fontId="7" fillId="3" borderId="30" xfId="0" applyNumberFormat="1" applyFont="1" applyFill="1" applyBorder="1" applyAlignment="1">
      <alignment horizontal="center"/>
    </xf>
    <xf numFmtId="49" fontId="7" fillId="3" borderId="27" xfId="0" applyNumberFormat="1" applyFont="1" applyFill="1" applyBorder="1" applyAlignment="1">
      <alignment horizontal="center"/>
    </xf>
    <xf numFmtId="49" fontId="7" fillId="3" borderId="22" xfId="0" applyNumberFormat="1" applyFont="1" applyFill="1" applyBorder="1" applyAlignment="1">
      <alignment horizontal="center"/>
    </xf>
    <xf numFmtId="49" fontId="7" fillId="3" borderId="35" xfId="0" applyNumberFormat="1" applyFont="1" applyFill="1" applyBorder="1" applyAlignment="1">
      <alignment horizontal="center"/>
    </xf>
    <xf numFmtId="49" fontId="0" fillId="2" borderId="6" xfId="0" applyNumberFormat="1" applyFill="1" applyBorder="1" applyAlignment="1">
      <alignment/>
    </xf>
    <xf numFmtId="49" fontId="0" fillId="2" borderId="0" xfId="0" applyNumberFormat="1" applyFill="1" applyBorder="1" applyAlignment="1">
      <alignment/>
    </xf>
    <xf numFmtId="49" fontId="0" fillId="2" borderId="31" xfId="0" applyNumberFormat="1" applyFill="1" applyBorder="1" applyAlignment="1">
      <alignment/>
    </xf>
    <xf numFmtId="0" fontId="0" fillId="2" borderId="20" xfId="0" applyFill="1" applyBorder="1" applyAlignment="1">
      <alignment horizontal="center"/>
    </xf>
    <xf numFmtId="0" fontId="11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right" vertical="center"/>
    </xf>
    <xf numFmtId="0" fontId="0" fillId="0" borderId="36" xfId="0" applyBorder="1" applyAlignment="1">
      <alignment/>
    </xf>
    <xf numFmtId="0" fontId="17" fillId="0" borderId="37" xfId="0" applyFont="1" applyBorder="1" applyAlignment="1">
      <alignment horizontal="left" vertical="center"/>
    </xf>
    <xf numFmtId="0" fontId="18" fillId="0" borderId="38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4" fillId="3" borderId="39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9" fillId="2" borderId="40" xfId="0" applyFont="1" applyFill="1" applyBorder="1" applyAlignment="1">
      <alignment horizontal="left" vertical="center"/>
    </xf>
    <xf numFmtId="0" fontId="19" fillId="2" borderId="26" xfId="0" applyFont="1" applyFill="1" applyBorder="1" applyAlignment="1">
      <alignment horizontal="left" vertical="center"/>
    </xf>
    <xf numFmtId="49" fontId="1" fillId="3" borderId="30" xfId="0" applyNumberFormat="1" applyFon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16" fontId="3" fillId="2" borderId="7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3" fillId="2" borderId="38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3" fillId="2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left" vertical="center"/>
    </xf>
    <xf numFmtId="0" fontId="0" fillId="2" borderId="41" xfId="0" applyFont="1" applyFill="1" applyBorder="1" applyAlignment="1">
      <alignment/>
    </xf>
    <xf numFmtId="0" fontId="0" fillId="2" borderId="32" xfId="0" applyFont="1" applyFill="1" applyBorder="1" applyAlignment="1">
      <alignment/>
    </xf>
    <xf numFmtId="0" fontId="0" fillId="2" borderId="33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6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0" fillId="3" borderId="40" xfId="0" applyNumberFormat="1" applyFont="1" applyFill="1" applyBorder="1" applyAlignment="1">
      <alignment horizontal="center"/>
    </xf>
    <xf numFmtId="49" fontId="0" fillId="3" borderId="34" xfId="0" applyNumberFormat="1" applyFont="1" applyFill="1" applyBorder="1" applyAlignment="1">
      <alignment horizontal="center"/>
    </xf>
    <xf numFmtId="49" fontId="0" fillId="2" borderId="40" xfId="0" applyNumberFormat="1" applyFont="1" applyFill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3" borderId="26" xfId="0" applyNumberFormat="1" applyFont="1" applyFill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20" fontId="0" fillId="0" borderId="42" xfId="0" applyNumberFormat="1" applyFont="1" applyBorder="1" applyAlignment="1">
      <alignment/>
    </xf>
    <xf numFmtId="0" fontId="0" fillId="2" borderId="41" xfId="0" applyFont="1" applyFill="1" applyBorder="1" applyAlignment="1">
      <alignment/>
    </xf>
    <xf numFmtId="0" fontId="0" fillId="2" borderId="32" xfId="0" applyFont="1" applyFill="1" applyBorder="1" applyAlignment="1">
      <alignment/>
    </xf>
    <xf numFmtId="0" fontId="0" fillId="2" borderId="33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0" fillId="3" borderId="40" xfId="0" applyNumberFormat="1" applyFont="1" applyFill="1" applyBorder="1" applyAlignment="1">
      <alignment horizontal="center"/>
    </xf>
    <xf numFmtId="49" fontId="0" fillId="3" borderId="34" xfId="0" applyNumberFormat="1" applyFont="1" applyFill="1" applyBorder="1" applyAlignment="1">
      <alignment horizontal="center"/>
    </xf>
    <xf numFmtId="20" fontId="0" fillId="0" borderId="0" xfId="0" applyNumberFormat="1" applyFont="1" applyAlignment="1">
      <alignment/>
    </xf>
    <xf numFmtId="49" fontId="20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17" fillId="0" borderId="43" xfId="0" applyFont="1" applyBorder="1" applyAlignment="1">
      <alignment horizontal="left" vertical="center"/>
    </xf>
    <xf numFmtId="49" fontId="0" fillId="0" borderId="44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0" fillId="2" borderId="45" xfId="0" applyNumberFormat="1" applyFont="1" applyFill="1" applyBorder="1" applyAlignment="1">
      <alignment horizontal="center"/>
    </xf>
    <xf numFmtId="49" fontId="0" fillId="3" borderId="44" xfId="0" applyNumberFormat="1" applyFont="1" applyFill="1" applyBorder="1" applyAlignment="1">
      <alignment horizontal="center"/>
    </xf>
    <xf numFmtId="49" fontId="1" fillId="3" borderId="43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/>
    </xf>
    <xf numFmtId="0" fontId="0" fillId="0" borderId="46" xfId="0" applyFont="1" applyFill="1" applyBorder="1" applyAlignment="1">
      <alignment/>
    </xf>
    <xf numFmtId="49" fontId="26" fillId="0" borderId="15" xfId="0" applyNumberFormat="1" applyFont="1" applyBorder="1" applyAlignment="1">
      <alignment horizontal="center" vertical="center"/>
    </xf>
    <xf numFmtId="49" fontId="26" fillId="3" borderId="15" xfId="0" applyNumberFormat="1" applyFont="1" applyFill="1" applyBorder="1" applyAlignment="1">
      <alignment horizontal="center" vertical="center"/>
    </xf>
    <xf numFmtId="49" fontId="26" fillId="3" borderId="3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4" fillId="2" borderId="8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/>
    </xf>
    <xf numFmtId="49" fontId="7" fillId="2" borderId="37" xfId="0" applyNumberFormat="1" applyFont="1" applyFill="1" applyBorder="1" applyAlignment="1">
      <alignment/>
    </xf>
    <xf numFmtId="49" fontId="7" fillId="3" borderId="40" xfId="0" applyNumberFormat="1" applyFont="1" applyFill="1" applyBorder="1" applyAlignment="1">
      <alignment horizontal="center"/>
    </xf>
    <xf numFmtId="49" fontId="7" fillId="3" borderId="47" xfId="0" applyNumberFormat="1" applyFont="1" applyFill="1" applyBorder="1" applyAlignment="1">
      <alignment horizontal="center"/>
    </xf>
    <xf numFmtId="49" fontId="7" fillId="3" borderId="34" xfId="0" applyNumberFormat="1" applyFont="1" applyFill="1" applyBorder="1" applyAlignment="1">
      <alignment horizontal="center"/>
    </xf>
    <xf numFmtId="49" fontId="7" fillId="2" borderId="48" xfId="0" applyNumberFormat="1" applyFont="1" applyFill="1" applyBorder="1" applyAlignment="1">
      <alignment/>
    </xf>
    <xf numFmtId="49" fontId="7" fillId="2" borderId="49" xfId="0" applyNumberFormat="1" applyFont="1" applyFill="1" applyBorder="1" applyAlignment="1">
      <alignment/>
    </xf>
    <xf numFmtId="0" fontId="31" fillId="2" borderId="10" xfId="0" applyFont="1" applyFill="1" applyBorder="1" applyAlignment="1">
      <alignment/>
    </xf>
    <xf numFmtId="0" fontId="29" fillId="2" borderId="0" xfId="0" applyFont="1" applyFill="1" applyAlignment="1">
      <alignment/>
    </xf>
    <xf numFmtId="0" fontId="32" fillId="0" borderId="29" xfId="0" applyFont="1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/>
    </xf>
    <xf numFmtId="0" fontId="0" fillId="0" borderId="29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2" borderId="2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49" fontId="0" fillId="0" borderId="29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20" fillId="2" borderId="29" xfId="0" applyFont="1" applyFill="1" applyBorder="1" applyAlignment="1">
      <alignment/>
    </xf>
    <xf numFmtId="0" fontId="20" fillId="0" borderId="29" xfId="0" applyFont="1" applyBorder="1" applyAlignment="1">
      <alignment horizontal="left"/>
    </xf>
    <xf numFmtId="16" fontId="0" fillId="0" borderId="8" xfId="0" applyNumberFormat="1" applyBorder="1" applyAlignment="1">
      <alignment horizontal="left"/>
    </xf>
    <xf numFmtId="0" fontId="0" fillId="0" borderId="9" xfId="0" applyBorder="1" applyAlignment="1">
      <alignment horizontal="left"/>
    </xf>
    <xf numFmtId="165" fontId="0" fillId="0" borderId="1" xfId="0" applyNumberFormat="1" applyBorder="1" applyAlignment="1">
      <alignment horizontal="center"/>
    </xf>
    <xf numFmtId="49" fontId="4" fillId="2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27" fillId="2" borderId="8" xfId="0" applyFont="1" applyFill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49" fontId="26" fillId="2" borderId="1" xfId="0" applyNumberFormat="1" applyFont="1" applyFill="1" applyBorder="1" applyAlignment="1">
      <alignment horizontal="center" vertical="center"/>
    </xf>
    <xf numFmtId="0" fontId="26" fillId="3" borderId="26" xfId="0" applyFont="1" applyFill="1" applyBorder="1" applyAlignment="1">
      <alignment horizontal="center"/>
    </xf>
    <xf numFmtId="0" fontId="23" fillId="3" borderId="30" xfId="0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/>
    </xf>
    <xf numFmtId="49" fontId="0" fillId="2" borderId="0" xfId="0" applyNumberFormat="1" applyFill="1" applyAlignment="1">
      <alignment/>
    </xf>
    <xf numFmtId="49" fontId="7" fillId="2" borderId="40" xfId="0" applyNumberFormat="1" applyFont="1" applyFill="1" applyBorder="1" applyAlignment="1">
      <alignment/>
    </xf>
    <xf numFmtId="49" fontId="7" fillId="0" borderId="47" xfId="0" applyNumberFormat="1" applyFont="1" applyBorder="1" applyAlignment="1">
      <alignment/>
    </xf>
    <xf numFmtId="49" fontId="7" fillId="0" borderId="26" xfId="0" applyNumberFormat="1" applyFont="1" applyBorder="1" applyAlignment="1">
      <alignment/>
    </xf>
    <xf numFmtId="49" fontId="7" fillId="2" borderId="1" xfId="0" applyNumberFormat="1" applyFont="1" applyFill="1" applyBorder="1" applyAlignment="1">
      <alignment/>
    </xf>
    <xf numFmtId="49" fontId="7" fillId="0" borderId="1" xfId="0" applyNumberFormat="1" applyFont="1" applyBorder="1" applyAlignment="1">
      <alignment/>
    </xf>
    <xf numFmtId="49" fontId="7" fillId="0" borderId="1" xfId="0" applyNumberFormat="1" applyFont="1" applyFill="1" applyBorder="1" applyAlignment="1">
      <alignment/>
    </xf>
    <xf numFmtId="49" fontId="7" fillId="0" borderId="27" xfId="0" applyNumberFormat="1" applyFont="1" applyBorder="1" applyAlignment="1">
      <alignment/>
    </xf>
    <xf numFmtId="49" fontId="7" fillId="0" borderId="22" xfId="0" applyNumberFormat="1" applyFont="1" applyBorder="1" applyAlignment="1">
      <alignment/>
    </xf>
    <xf numFmtId="49" fontId="7" fillId="2" borderId="5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7" fillId="0" borderId="15" xfId="0" applyNumberFormat="1" applyFont="1" applyBorder="1" applyAlignment="1">
      <alignment/>
    </xf>
    <xf numFmtId="49" fontId="7" fillId="0" borderId="34" xfId="0" applyNumberFormat="1" applyFont="1" applyBorder="1" applyAlignment="1">
      <alignment/>
    </xf>
    <xf numFmtId="49" fontId="7" fillId="0" borderId="30" xfId="0" applyNumberFormat="1" applyFont="1" applyBorder="1" applyAlignment="1">
      <alignment/>
    </xf>
    <xf numFmtId="49" fontId="7" fillId="0" borderId="30" xfId="0" applyNumberFormat="1" applyFont="1" applyFill="1" applyBorder="1" applyAlignment="1">
      <alignment/>
    </xf>
    <xf numFmtId="49" fontId="7" fillId="2" borderId="35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0" fillId="2" borderId="12" xfId="0" applyNumberFormat="1" applyFill="1" applyBorder="1" applyAlignment="1">
      <alignment/>
    </xf>
    <xf numFmtId="49" fontId="0" fillId="2" borderId="3" xfId="0" applyNumberFormat="1" applyFill="1" applyBorder="1" applyAlignment="1">
      <alignment horizontal="center"/>
    </xf>
    <xf numFmtId="49" fontId="0" fillId="2" borderId="51" xfId="0" applyNumberFormat="1" applyFill="1" applyBorder="1" applyAlignment="1">
      <alignment/>
    </xf>
    <xf numFmtId="49" fontId="0" fillId="2" borderId="52" xfId="0" applyNumberFormat="1" applyFill="1" applyBorder="1" applyAlignment="1">
      <alignment/>
    </xf>
    <xf numFmtId="49" fontId="21" fillId="2" borderId="8" xfId="0" applyNumberFormat="1" applyFont="1" applyFill="1" applyBorder="1" applyAlignment="1">
      <alignment horizontal="left" vertical="center"/>
    </xf>
    <xf numFmtId="49" fontId="21" fillId="2" borderId="9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49" fontId="22" fillId="2" borderId="29" xfId="0" applyNumberFormat="1" applyFont="1" applyFill="1" applyBorder="1" applyAlignment="1">
      <alignment horizontal="left" vertical="center"/>
    </xf>
    <xf numFmtId="49" fontId="0" fillId="2" borderId="8" xfId="0" applyNumberFormat="1" applyFont="1" applyFill="1" applyBorder="1" applyAlignment="1">
      <alignment horizontal="left"/>
    </xf>
    <xf numFmtId="49" fontId="0" fillId="0" borderId="16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3" borderId="30" xfId="0" applyNumberFormat="1" applyFont="1" applyFill="1" applyBorder="1" applyAlignment="1">
      <alignment horizontal="center"/>
    </xf>
    <xf numFmtId="49" fontId="7" fillId="3" borderId="53" xfId="0" applyNumberFormat="1" applyFont="1" applyFill="1" applyBorder="1" applyAlignment="1">
      <alignment horizontal="center"/>
    </xf>
    <xf numFmtId="49" fontId="7" fillId="0" borderId="54" xfId="0" applyNumberFormat="1" applyFont="1" applyBorder="1" applyAlignment="1">
      <alignment/>
    </xf>
    <xf numFmtId="49" fontId="7" fillId="3" borderId="54" xfId="0" applyNumberFormat="1" applyFont="1" applyFill="1" applyBorder="1" applyAlignment="1">
      <alignment horizontal="center"/>
    </xf>
    <xf numFmtId="49" fontId="7" fillId="2" borderId="55" xfId="0" applyNumberFormat="1" applyFont="1" applyFill="1" applyBorder="1" applyAlignment="1">
      <alignment/>
    </xf>
    <xf numFmtId="49" fontId="7" fillId="0" borderId="56" xfId="0" applyNumberFormat="1" applyFont="1" applyFill="1" applyBorder="1" applyAlignment="1">
      <alignment/>
    </xf>
    <xf numFmtId="49" fontId="7" fillId="0" borderId="24" xfId="0" applyNumberFormat="1" applyFont="1" applyBorder="1" applyAlignment="1">
      <alignment/>
    </xf>
    <xf numFmtId="49" fontId="7" fillId="3" borderId="24" xfId="0" applyNumberFormat="1" applyFont="1" applyFill="1" applyBorder="1" applyAlignment="1">
      <alignment horizontal="center"/>
    </xf>
    <xf numFmtId="49" fontId="7" fillId="3" borderId="57" xfId="0" applyNumberFormat="1" applyFont="1" applyFill="1" applyBorder="1" applyAlignment="1">
      <alignment horizontal="center"/>
    </xf>
    <xf numFmtId="49" fontId="4" fillId="2" borderId="28" xfId="0" applyNumberFormat="1" applyFont="1" applyFill="1" applyBorder="1" applyAlignment="1">
      <alignment/>
    </xf>
    <xf numFmtId="49" fontId="0" fillId="2" borderId="51" xfId="0" applyNumberFormat="1" applyFill="1" applyBorder="1" applyAlignment="1">
      <alignment/>
    </xf>
    <xf numFmtId="49" fontId="7" fillId="0" borderId="56" xfId="0" applyNumberFormat="1" applyFont="1" applyBorder="1" applyAlignment="1">
      <alignment/>
    </xf>
    <xf numFmtId="49" fontId="0" fillId="3" borderId="0" xfId="0" applyNumberFormat="1" applyFill="1" applyAlignment="1">
      <alignment horizontal="right"/>
    </xf>
    <xf numFmtId="49" fontId="0" fillId="0" borderId="0" xfId="0" applyNumberFormat="1" applyFill="1" applyAlignment="1">
      <alignment horizontal="right"/>
    </xf>
    <xf numFmtId="49" fontId="26" fillId="2" borderId="37" xfId="0" applyNumberFormat="1" applyFont="1" applyFill="1" applyBorder="1" applyAlignment="1">
      <alignment/>
    </xf>
    <xf numFmtId="49" fontId="26" fillId="0" borderId="26" xfId="0" applyNumberFormat="1" applyFont="1" applyBorder="1" applyAlignment="1">
      <alignment/>
    </xf>
    <xf numFmtId="49" fontId="26" fillId="2" borderId="1" xfId="0" applyNumberFormat="1" applyFont="1" applyFill="1" applyBorder="1" applyAlignment="1">
      <alignment/>
    </xf>
    <xf numFmtId="49" fontId="26" fillId="0" borderId="1" xfId="0" applyNumberFormat="1" applyFont="1" applyBorder="1" applyAlignment="1">
      <alignment/>
    </xf>
    <xf numFmtId="49" fontId="26" fillId="3" borderId="26" xfId="0" applyNumberFormat="1" applyFont="1" applyFill="1" applyBorder="1" applyAlignment="1">
      <alignment horizontal="center"/>
    </xf>
    <xf numFmtId="49" fontId="26" fillId="3" borderId="30" xfId="0" applyNumberFormat="1" applyFont="1" applyFill="1" applyBorder="1" applyAlignment="1">
      <alignment horizontal="center"/>
    </xf>
    <xf numFmtId="0" fontId="19" fillId="2" borderId="44" xfId="0" applyFont="1" applyFill="1" applyBorder="1" applyAlignment="1">
      <alignment horizontal="left" vertical="center"/>
    </xf>
    <xf numFmtId="0" fontId="19" fillId="2" borderId="58" xfId="0" applyFont="1" applyFill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0" fillId="0" borderId="32" xfId="0" applyNumberFormat="1" applyBorder="1" applyAlignment="1">
      <alignment/>
    </xf>
    <xf numFmtId="165" fontId="0" fillId="3" borderId="1" xfId="0" applyNumberFormat="1" applyFill="1" applyBorder="1" applyAlignment="1">
      <alignment horizontal="center"/>
    </xf>
    <xf numFmtId="0" fontId="4" fillId="2" borderId="0" xfId="0" applyFont="1" applyFill="1" applyAlignment="1">
      <alignment/>
    </xf>
    <xf numFmtId="0" fontId="2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9" fontId="0" fillId="2" borderId="13" xfId="0" applyNumberFormat="1" applyFill="1" applyBorder="1" applyAlignment="1">
      <alignment horizontal="center"/>
    </xf>
    <xf numFmtId="49" fontId="20" fillId="3" borderId="34" xfId="0" applyNumberFormat="1" applyFont="1" applyFill="1" applyBorder="1" applyAlignment="1">
      <alignment horizontal="center"/>
    </xf>
    <xf numFmtId="49" fontId="0" fillId="3" borderId="30" xfId="0" applyNumberFormat="1" applyFont="1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2" borderId="6" xfId="0" applyFill="1" applyBorder="1" applyAlignment="1">
      <alignment/>
    </xf>
    <xf numFmtId="49" fontId="1" fillId="2" borderId="6" xfId="0" applyNumberFormat="1" applyFont="1" applyFill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0" fillId="2" borderId="51" xfId="0" applyNumberFormat="1" applyFill="1" applyBorder="1" applyAlignment="1">
      <alignment horizontal="center"/>
    </xf>
    <xf numFmtId="166" fontId="0" fillId="0" borderId="61" xfId="0" applyNumberFormat="1" applyBorder="1" applyAlignment="1">
      <alignment horizontal="center"/>
    </xf>
    <xf numFmtId="166" fontId="0" fillId="0" borderId="36" xfId="0" applyNumberFormat="1" applyBorder="1" applyAlignment="1">
      <alignment horizontal="center"/>
    </xf>
    <xf numFmtId="166" fontId="0" fillId="0" borderId="46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32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24" xfId="0" applyBorder="1" applyAlignment="1">
      <alignment/>
    </xf>
    <xf numFmtId="0" fontId="7" fillId="3" borderId="2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0" borderId="0" xfId="0" applyFont="1" applyFill="1" applyAlignment="1">
      <alignment/>
    </xf>
    <xf numFmtId="0" fontId="27" fillId="2" borderId="7" xfId="0" applyFont="1" applyFill="1" applyBorder="1" applyAlignment="1">
      <alignment horizontal="center" vertical="center"/>
    </xf>
    <xf numFmtId="49" fontId="26" fillId="2" borderId="19" xfId="0" applyNumberFormat="1" applyFont="1" applyFill="1" applyBorder="1" applyAlignment="1">
      <alignment horizontal="center" vertical="center"/>
    </xf>
    <xf numFmtId="49" fontId="26" fillId="0" borderId="20" xfId="0" applyNumberFormat="1" applyFont="1" applyBorder="1" applyAlignment="1">
      <alignment horizontal="center" vertical="center"/>
    </xf>
    <xf numFmtId="49" fontId="26" fillId="0" borderId="18" xfId="0" applyNumberFormat="1" applyFont="1" applyBorder="1" applyAlignment="1">
      <alignment horizontal="center" vertical="center"/>
    </xf>
    <xf numFmtId="0" fontId="26" fillId="3" borderId="25" xfId="0" applyFont="1" applyFill="1" applyBorder="1" applyAlignment="1">
      <alignment horizontal="center"/>
    </xf>
    <xf numFmtId="0" fontId="23" fillId="3" borderId="39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7" fillId="2" borderId="9" xfId="0" applyFont="1" applyFill="1" applyBorder="1" applyAlignment="1">
      <alignment horizontal="center" vertical="center"/>
    </xf>
    <xf numFmtId="49" fontId="26" fillId="0" borderId="21" xfId="0" applyNumberFormat="1" applyFont="1" applyBorder="1" applyAlignment="1">
      <alignment horizontal="center" vertical="center"/>
    </xf>
    <xf numFmtId="49" fontId="26" fillId="0" borderId="22" xfId="0" applyNumberFormat="1" applyFont="1" applyBorder="1" applyAlignment="1">
      <alignment horizontal="center" vertical="center"/>
    </xf>
    <xf numFmtId="0" fontId="23" fillId="2" borderId="35" xfId="0" applyFont="1" applyFill="1" applyBorder="1" applyAlignment="1">
      <alignment horizontal="center"/>
    </xf>
    <xf numFmtId="0" fontId="26" fillId="3" borderId="35" xfId="0" applyFont="1" applyFill="1" applyBorder="1" applyAlignment="1">
      <alignment horizontal="center"/>
    </xf>
    <xf numFmtId="0" fontId="23" fillId="3" borderId="35" xfId="0" applyFont="1" applyFill="1" applyBorder="1" applyAlignment="1">
      <alignment horizontal="center"/>
    </xf>
    <xf numFmtId="0" fontId="0" fillId="2" borderId="38" xfId="0" applyFill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3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1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0" fontId="32" fillId="0" borderId="9" xfId="0" applyFont="1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8" fillId="0" borderId="20" xfId="0" applyFont="1" applyFill="1" applyBorder="1" applyAlignment="1">
      <alignment horizontal="left" vertical="center"/>
    </xf>
    <xf numFmtId="2" fontId="20" fillId="0" borderId="40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49" fontId="22" fillId="2" borderId="8" xfId="0" applyNumberFormat="1" applyFont="1" applyFill="1" applyBorder="1" applyAlignment="1">
      <alignment horizontal="left" vertical="center"/>
    </xf>
    <xf numFmtId="2" fontId="20" fillId="0" borderId="26" xfId="0" applyNumberFormat="1" applyFont="1" applyBorder="1" applyAlignment="1">
      <alignment horizontal="center"/>
    </xf>
    <xf numFmtId="49" fontId="20" fillId="3" borderId="3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 quotePrefix="1">
      <alignment horizontal="right"/>
    </xf>
    <xf numFmtId="0" fontId="3" fillId="3" borderId="38" xfId="0" applyFont="1" applyFill="1" applyBorder="1" applyAlignment="1">
      <alignment horizontal="center" vertical="center"/>
    </xf>
    <xf numFmtId="0" fontId="0" fillId="3" borderId="38" xfId="0" applyFill="1" applyBorder="1" applyAlignment="1">
      <alignment/>
    </xf>
    <xf numFmtId="0" fontId="0" fillId="3" borderId="38" xfId="0" applyFill="1" applyBorder="1" applyAlignment="1">
      <alignment horizontal="right"/>
    </xf>
    <xf numFmtId="165" fontId="0" fillId="0" borderId="0" xfId="0" applyNumberFormat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49" fontId="7" fillId="2" borderId="22" xfId="0" applyNumberFormat="1" applyFont="1" applyFill="1" applyBorder="1" applyAlignment="1">
      <alignment/>
    </xf>
    <xf numFmtId="49" fontId="7" fillId="3" borderId="62" xfId="0" applyNumberFormat="1" applyFont="1" applyFill="1" applyBorder="1" applyAlignment="1">
      <alignment horizontal="center"/>
    </xf>
    <xf numFmtId="49" fontId="7" fillId="2" borderId="63" xfId="0" applyNumberFormat="1" applyFont="1" applyFill="1" applyBorder="1" applyAlignment="1">
      <alignment/>
    </xf>
    <xf numFmtId="49" fontId="7" fillId="0" borderId="64" xfId="0" applyNumberFormat="1" applyFont="1" applyFill="1" applyBorder="1" applyAlignment="1">
      <alignment/>
    </xf>
    <xf numFmtId="49" fontId="7" fillId="3" borderId="65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7" fillId="0" borderId="66" xfId="0" applyNumberFormat="1" applyFont="1" applyBorder="1" applyAlignment="1">
      <alignment/>
    </xf>
    <xf numFmtId="49" fontId="20" fillId="0" borderId="0" xfId="0" applyNumberFormat="1" applyFont="1" applyFill="1" applyAlignment="1">
      <alignment/>
    </xf>
    <xf numFmtId="49" fontId="20" fillId="0" borderId="0" xfId="0" applyNumberFormat="1" applyFont="1" applyAlignment="1">
      <alignment/>
    </xf>
    <xf numFmtId="49" fontId="1" fillId="0" borderId="9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3.00390625" style="0" customWidth="1"/>
    <col min="2" max="2" width="15.875" style="0" customWidth="1"/>
    <col min="3" max="3" width="6.625" style="0" bestFit="1" customWidth="1"/>
    <col min="4" max="4" width="7.25390625" style="0" customWidth="1"/>
    <col min="5" max="5" width="8.375" style="0" bestFit="1" customWidth="1"/>
    <col min="6" max="6" width="6.625" style="0" bestFit="1" customWidth="1"/>
    <col min="8" max="8" width="7.00390625" style="0" bestFit="1" customWidth="1"/>
    <col min="9" max="9" width="9.75390625" style="0" customWidth="1"/>
    <col min="10" max="10" width="7.00390625" style="0" customWidth="1"/>
    <col min="11" max="11" width="6.25390625" style="0" customWidth="1"/>
    <col min="13" max="13" width="15.75390625" style="0" customWidth="1"/>
  </cols>
  <sheetData>
    <row r="1" spans="1:11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23"/>
      <c r="B2" s="16"/>
      <c r="C2" s="23"/>
      <c r="D2" s="16"/>
      <c r="E2" s="16"/>
      <c r="F2" s="24" t="s">
        <v>28</v>
      </c>
      <c r="G2" s="23"/>
      <c r="H2" s="23"/>
      <c r="I2" s="16"/>
      <c r="J2" s="16"/>
      <c r="K2" s="16"/>
    </row>
    <row r="3" spans="1:11" ht="15.75">
      <c r="A3" s="16"/>
      <c r="B3" s="16"/>
      <c r="C3" s="16"/>
      <c r="D3" s="16"/>
      <c r="E3" s="16"/>
      <c r="F3" s="25" t="s">
        <v>29</v>
      </c>
      <c r="G3" s="16"/>
      <c r="H3" s="16"/>
      <c r="I3" s="16"/>
      <c r="J3" s="16"/>
      <c r="K3" s="16"/>
    </row>
    <row r="4" spans="1:11" ht="15.75">
      <c r="A4" s="16"/>
      <c r="B4" s="16"/>
      <c r="C4" s="16"/>
      <c r="D4" s="16"/>
      <c r="E4" s="16"/>
      <c r="F4" s="25" t="s">
        <v>218</v>
      </c>
      <c r="G4" s="16"/>
      <c r="H4" s="16"/>
      <c r="I4" s="16"/>
      <c r="J4" s="16"/>
      <c r="K4" s="16"/>
    </row>
    <row r="5" spans="1:11" ht="15.75">
      <c r="A5" s="16"/>
      <c r="B5" s="16"/>
      <c r="C5" s="16"/>
      <c r="D5" s="25"/>
      <c r="E5" s="16"/>
      <c r="F5" s="16"/>
      <c r="G5" s="16"/>
      <c r="H5" s="16"/>
      <c r="I5" s="16"/>
      <c r="J5" s="16"/>
      <c r="K5" s="16"/>
    </row>
    <row r="6" spans="1:11" ht="12.75">
      <c r="A6" s="16"/>
      <c r="B6" s="16"/>
      <c r="C6" s="41" t="s">
        <v>49</v>
      </c>
      <c r="D6" s="27" t="s">
        <v>50</v>
      </c>
      <c r="E6" s="41" t="s">
        <v>48</v>
      </c>
      <c r="F6" s="28" t="s">
        <v>30</v>
      </c>
      <c r="G6" s="41" t="s">
        <v>36</v>
      </c>
      <c r="H6" s="28" t="s">
        <v>46</v>
      </c>
      <c r="I6" s="28" t="s">
        <v>32</v>
      </c>
      <c r="J6" s="28" t="s">
        <v>34</v>
      </c>
      <c r="K6" s="41" t="s">
        <v>16</v>
      </c>
    </row>
    <row r="7" spans="1:11" ht="12.75">
      <c r="A7" s="16"/>
      <c r="B7" s="16"/>
      <c r="C7" s="46"/>
      <c r="D7" s="46"/>
      <c r="E7" s="29" t="s">
        <v>33</v>
      </c>
      <c r="F7" s="46"/>
      <c r="G7" s="29" t="s">
        <v>37</v>
      </c>
      <c r="H7" s="29" t="s">
        <v>47</v>
      </c>
      <c r="I7" s="29" t="s">
        <v>31</v>
      </c>
      <c r="J7" s="29" t="s">
        <v>35</v>
      </c>
      <c r="K7" s="101" t="s">
        <v>39</v>
      </c>
    </row>
    <row r="8" spans="1:11" ht="15.75">
      <c r="A8" s="22" t="s">
        <v>17</v>
      </c>
      <c r="B8" s="106" t="s">
        <v>91</v>
      </c>
      <c r="C8" s="213">
        <v>20</v>
      </c>
      <c r="D8" s="213">
        <v>19</v>
      </c>
      <c r="E8" s="213">
        <v>17</v>
      </c>
      <c r="F8" s="213">
        <v>20</v>
      </c>
      <c r="G8" s="213">
        <v>13</v>
      </c>
      <c r="H8" s="213">
        <v>12</v>
      </c>
      <c r="I8" s="2">
        <v>17.5</v>
      </c>
      <c r="J8" s="213">
        <v>14</v>
      </c>
      <c r="K8" s="282">
        <f aca="true" t="shared" si="0" ref="K8:K27">SUM(C8:J8)</f>
        <v>132.5</v>
      </c>
    </row>
    <row r="9" spans="1:11" ht="15.75">
      <c r="A9" s="22" t="s">
        <v>18</v>
      </c>
      <c r="B9" s="107" t="s">
        <v>108</v>
      </c>
      <c r="C9" s="213">
        <v>16</v>
      </c>
      <c r="D9" s="213">
        <v>16</v>
      </c>
      <c r="E9" s="213">
        <v>18</v>
      </c>
      <c r="F9" s="213">
        <v>19</v>
      </c>
      <c r="G9" s="213">
        <v>12</v>
      </c>
      <c r="H9" s="213">
        <v>10</v>
      </c>
      <c r="I9" s="2">
        <v>14</v>
      </c>
      <c r="J9" s="213">
        <v>20</v>
      </c>
      <c r="K9" s="282">
        <f t="shared" si="0"/>
        <v>125</v>
      </c>
    </row>
    <row r="10" spans="1:11" ht="15.75">
      <c r="A10" s="22" t="s">
        <v>19</v>
      </c>
      <c r="B10" s="107" t="s">
        <v>193</v>
      </c>
      <c r="C10" s="213">
        <v>17</v>
      </c>
      <c r="D10" s="213">
        <v>18</v>
      </c>
      <c r="E10" s="213">
        <v>9</v>
      </c>
      <c r="F10" s="213">
        <v>15</v>
      </c>
      <c r="G10" s="213">
        <v>4</v>
      </c>
      <c r="H10" s="213">
        <v>16</v>
      </c>
      <c r="I10" s="2">
        <v>17.5</v>
      </c>
      <c r="J10" s="213">
        <v>16</v>
      </c>
      <c r="K10" s="282">
        <f t="shared" si="0"/>
        <v>112.5</v>
      </c>
    </row>
    <row r="11" spans="1:11" ht="15.75">
      <c r="A11" s="22" t="s">
        <v>20</v>
      </c>
      <c r="B11" s="107" t="s">
        <v>112</v>
      </c>
      <c r="C11" s="213">
        <v>19</v>
      </c>
      <c r="D11" s="213">
        <v>3</v>
      </c>
      <c r="E11" s="213">
        <v>14</v>
      </c>
      <c r="F11" s="213">
        <v>18</v>
      </c>
      <c r="G11" s="213">
        <v>20</v>
      </c>
      <c r="H11" s="213">
        <v>0</v>
      </c>
      <c r="I11" s="2">
        <v>19.5</v>
      </c>
      <c r="J11" s="213">
        <v>17</v>
      </c>
      <c r="K11" s="282">
        <f t="shared" si="0"/>
        <v>110.5</v>
      </c>
    </row>
    <row r="12" spans="1:11" ht="15.75">
      <c r="A12" s="22" t="s">
        <v>21</v>
      </c>
      <c r="B12" s="107" t="s">
        <v>114</v>
      </c>
      <c r="C12" s="213">
        <v>10</v>
      </c>
      <c r="D12" s="213">
        <v>13</v>
      </c>
      <c r="E12" s="213">
        <v>16</v>
      </c>
      <c r="F12" s="213">
        <v>14</v>
      </c>
      <c r="G12" s="213">
        <v>17</v>
      </c>
      <c r="H12" s="213">
        <v>0</v>
      </c>
      <c r="I12" s="2">
        <v>14</v>
      </c>
      <c r="J12" s="213">
        <v>11.5</v>
      </c>
      <c r="K12" s="282">
        <f t="shared" si="0"/>
        <v>95.5</v>
      </c>
    </row>
    <row r="13" spans="1:11" ht="15.75">
      <c r="A13" s="22" t="s">
        <v>21</v>
      </c>
      <c r="B13" s="107" t="s">
        <v>93</v>
      </c>
      <c r="C13" s="213">
        <v>2</v>
      </c>
      <c r="D13" s="213">
        <v>15</v>
      </c>
      <c r="E13" s="213">
        <v>8</v>
      </c>
      <c r="F13" s="213">
        <v>17</v>
      </c>
      <c r="G13" s="213">
        <v>18</v>
      </c>
      <c r="H13" s="213">
        <v>11</v>
      </c>
      <c r="I13" s="2">
        <v>11.5</v>
      </c>
      <c r="J13" s="213">
        <v>13</v>
      </c>
      <c r="K13" s="282">
        <f t="shared" si="0"/>
        <v>95.5</v>
      </c>
    </row>
    <row r="14" spans="1:11" ht="15.75">
      <c r="A14" s="22" t="s">
        <v>23</v>
      </c>
      <c r="B14" s="107" t="s">
        <v>113</v>
      </c>
      <c r="C14" s="213">
        <v>18</v>
      </c>
      <c r="D14" s="213">
        <v>7</v>
      </c>
      <c r="E14" s="213">
        <v>11</v>
      </c>
      <c r="F14" s="213">
        <v>7</v>
      </c>
      <c r="G14" s="213">
        <v>14</v>
      </c>
      <c r="H14" s="213">
        <v>14</v>
      </c>
      <c r="I14" s="2">
        <v>11.5</v>
      </c>
      <c r="J14" s="213">
        <v>11.5</v>
      </c>
      <c r="K14" s="282">
        <f t="shared" si="0"/>
        <v>94</v>
      </c>
    </row>
    <row r="15" spans="1:11" ht="15.75">
      <c r="A15" s="22" t="s">
        <v>24</v>
      </c>
      <c r="B15" s="107" t="s">
        <v>549</v>
      </c>
      <c r="C15" s="213">
        <v>13</v>
      </c>
      <c r="D15" s="213">
        <v>10</v>
      </c>
      <c r="E15" s="213">
        <v>5</v>
      </c>
      <c r="F15" s="213">
        <v>4</v>
      </c>
      <c r="G15" s="213">
        <v>16</v>
      </c>
      <c r="H15" s="213">
        <v>15</v>
      </c>
      <c r="I15" s="2">
        <v>7.5</v>
      </c>
      <c r="J15" s="213">
        <v>19</v>
      </c>
      <c r="K15" s="282">
        <f t="shared" si="0"/>
        <v>89.5</v>
      </c>
    </row>
    <row r="16" spans="1:11" ht="15.75">
      <c r="A16" s="22" t="s">
        <v>24</v>
      </c>
      <c r="B16" s="107" t="s">
        <v>103</v>
      </c>
      <c r="C16" s="213">
        <v>9</v>
      </c>
      <c r="D16" s="213">
        <v>20</v>
      </c>
      <c r="E16" s="213">
        <v>15</v>
      </c>
      <c r="F16" s="213">
        <v>9</v>
      </c>
      <c r="G16" s="213">
        <v>3</v>
      </c>
      <c r="H16" s="213">
        <v>18</v>
      </c>
      <c r="I16" s="2">
        <v>7.5</v>
      </c>
      <c r="J16" s="213">
        <v>8</v>
      </c>
      <c r="K16" s="282">
        <f t="shared" si="0"/>
        <v>89.5</v>
      </c>
    </row>
    <row r="17" spans="1:11" ht="15.75">
      <c r="A17" s="22" t="s">
        <v>26</v>
      </c>
      <c r="B17" s="107" t="s">
        <v>111</v>
      </c>
      <c r="C17" s="213">
        <v>3</v>
      </c>
      <c r="D17" s="213">
        <v>2</v>
      </c>
      <c r="E17" s="213">
        <v>20</v>
      </c>
      <c r="F17" s="213">
        <v>16</v>
      </c>
      <c r="G17" s="213">
        <v>6</v>
      </c>
      <c r="H17" s="213">
        <v>17</v>
      </c>
      <c r="I17" s="2">
        <v>16</v>
      </c>
      <c r="J17" s="213">
        <v>9</v>
      </c>
      <c r="K17" s="282">
        <f t="shared" si="0"/>
        <v>89</v>
      </c>
    </row>
    <row r="18" spans="1:11" ht="15.75">
      <c r="A18" s="22" t="s">
        <v>27</v>
      </c>
      <c r="B18" s="107" t="s">
        <v>105</v>
      </c>
      <c r="C18" s="213">
        <v>6</v>
      </c>
      <c r="D18" s="213">
        <v>9</v>
      </c>
      <c r="E18" s="213">
        <v>12</v>
      </c>
      <c r="F18" s="213">
        <v>12</v>
      </c>
      <c r="G18" s="213">
        <v>9</v>
      </c>
      <c r="H18" s="213">
        <v>13</v>
      </c>
      <c r="I18" s="2">
        <v>9.5</v>
      </c>
      <c r="J18" s="213">
        <v>18</v>
      </c>
      <c r="K18" s="282">
        <f t="shared" si="0"/>
        <v>88.5</v>
      </c>
    </row>
    <row r="19" spans="1:11" ht="15.75">
      <c r="A19" s="22" t="s">
        <v>27</v>
      </c>
      <c r="B19" s="107" t="s">
        <v>104</v>
      </c>
      <c r="C19" s="213">
        <v>5</v>
      </c>
      <c r="D19" s="213">
        <v>17</v>
      </c>
      <c r="E19" s="213">
        <v>1</v>
      </c>
      <c r="F19" s="213">
        <v>10.5</v>
      </c>
      <c r="G19" s="213">
        <v>15</v>
      </c>
      <c r="H19" s="213">
        <v>19</v>
      </c>
      <c r="I19" s="2">
        <v>14</v>
      </c>
      <c r="J19" s="213">
        <v>7</v>
      </c>
      <c r="K19" s="282">
        <f t="shared" si="0"/>
        <v>88.5</v>
      </c>
    </row>
    <row r="20" spans="1:11" ht="15.75">
      <c r="A20" s="22" t="s">
        <v>63</v>
      </c>
      <c r="B20" s="107" t="s">
        <v>115</v>
      </c>
      <c r="C20" s="213">
        <v>15</v>
      </c>
      <c r="D20" s="213">
        <v>8</v>
      </c>
      <c r="E20" s="213">
        <v>13</v>
      </c>
      <c r="F20" s="213">
        <v>6</v>
      </c>
      <c r="G20" s="213">
        <v>7</v>
      </c>
      <c r="H20" s="213">
        <v>5</v>
      </c>
      <c r="I20" s="2">
        <v>2.5</v>
      </c>
      <c r="J20" s="213">
        <v>15</v>
      </c>
      <c r="K20" s="282">
        <f t="shared" si="0"/>
        <v>71.5</v>
      </c>
    </row>
    <row r="21" spans="1:11" ht="15.75">
      <c r="A21" s="22" t="s">
        <v>64</v>
      </c>
      <c r="B21" s="107" t="s">
        <v>117</v>
      </c>
      <c r="C21" s="213">
        <v>7</v>
      </c>
      <c r="D21" s="213">
        <v>11</v>
      </c>
      <c r="E21" s="213">
        <v>6</v>
      </c>
      <c r="F21" s="213">
        <v>10.5</v>
      </c>
      <c r="G21" s="213">
        <v>11</v>
      </c>
      <c r="H21" s="213">
        <v>7</v>
      </c>
      <c r="I21" s="2">
        <v>6</v>
      </c>
      <c r="J21" s="213">
        <v>10</v>
      </c>
      <c r="K21" s="282">
        <f t="shared" si="0"/>
        <v>68.5</v>
      </c>
    </row>
    <row r="22" spans="1:11" ht="15.75">
      <c r="A22" s="22" t="s">
        <v>64</v>
      </c>
      <c r="B22" s="107" t="s">
        <v>107</v>
      </c>
      <c r="C22" s="213">
        <v>4</v>
      </c>
      <c r="D22" s="213">
        <v>1</v>
      </c>
      <c r="E22" s="213">
        <v>2</v>
      </c>
      <c r="F22" s="213">
        <v>13</v>
      </c>
      <c r="G22" s="213">
        <v>8</v>
      </c>
      <c r="H22" s="213">
        <v>20</v>
      </c>
      <c r="I22" s="2">
        <v>19.5</v>
      </c>
      <c r="J22" s="213">
        <v>1</v>
      </c>
      <c r="K22" s="282">
        <f t="shared" si="0"/>
        <v>68.5</v>
      </c>
    </row>
    <row r="23" spans="1:11" ht="15.75">
      <c r="A23" s="22" t="s">
        <v>66</v>
      </c>
      <c r="B23" s="107" t="s">
        <v>109</v>
      </c>
      <c r="C23" s="213">
        <v>14</v>
      </c>
      <c r="D23" s="213">
        <v>14</v>
      </c>
      <c r="E23" s="213">
        <v>19</v>
      </c>
      <c r="F23" s="213">
        <v>5</v>
      </c>
      <c r="G23" s="213">
        <v>1</v>
      </c>
      <c r="H23" s="213">
        <v>9</v>
      </c>
      <c r="I23" s="2">
        <v>1</v>
      </c>
      <c r="J23" s="213">
        <v>5</v>
      </c>
      <c r="K23" s="282">
        <f t="shared" si="0"/>
        <v>68</v>
      </c>
    </row>
    <row r="24" spans="1:11" ht="15.75">
      <c r="A24" s="22" t="s">
        <v>67</v>
      </c>
      <c r="B24" s="107" t="s">
        <v>123</v>
      </c>
      <c r="C24" s="213">
        <v>11</v>
      </c>
      <c r="D24" s="213">
        <v>12</v>
      </c>
      <c r="E24" s="213">
        <v>3</v>
      </c>
      <c r="F24" s="213">
        <v>3</v>
      </c>
      <c r="G24" s="213">
        <v>10</v>
      </c>
      <c r="H24" s="213">
        <v>8</v>
      </c>
      <c r="I24" s="2">
        <v>9.5</v>
      </c>
      <c r="J24" s="213">
        <v>3</v>
      </c>
      <c r="K24" s="282">
        <f t="shared" si="0"/>
        <v>59.5</v>
      </c>
    </row>
    <row r="25" spans="1:11" ht="15.75">
      <c r="A25" s="22" t="s">
        <v>68</v>
      </c>
      <c r="B25" s="107" t="s">
        <v>92</v>
      </c>
      <c r="C25" s="213">
        <v>12</v>
      </c>
      <c r="D25" s="213">
        <v>4</v>
      </c>
      <c r="E25" s="213">
        <v>10</v>
      </c>
      <c r="F25" s="213">
        <v>2</v>
      </c>
      <c r="G25" s="213">
        <v>5</v>
      </c>
      <c r="H25" s="213">
        <v>4</v>
      </c>
      <c r="I25" s="2">
        <v>4.5</v>
      </c>
      <c r="J25" s="213">
        <v>4</v>
      </c>
      <c r="K25" s="282">
        <f t="shared" si="0"/>
        <v>45.5</v>
      </c>
    </row>
    <row r="26" spans="1:11" ht="15.75">
      <c r="A26" s="22" t="s">
        <v>101</v>
      </c>
      <c r="B26" s="107" t="s">
        <v>110</v>
      </c>
      <c r="C26" s="213">
        <v>1</v>
      </c>
      <c r="D26" s="213">
        <v>6</v>
      </c>
      <c r="E26" s="213">
        <v>4</v>
      </c>
      <c r="F26" s="213">
        <v>1</v>
      </c>
      <c r="G26" s="213">
        <v>19</v>
      </c>
      <c r="H26" s="213">
        <v>6</v>
      </c>
      <c r="I26" s="2">
        <v>2.5</v>
      </c>
      <c r="J26" s="213">
        <v>2</v>
      </c>
      <c r="K26" s="282">
        <f t="shared" si="0"/>
        <v>41.5</v>
      </c>
    </row>
    <row r="27" spans="1:11" ht="15.75">
      <c r="A27" s="22" t="s">
        <v>102</v>
      </c>
      <c r="B27" s="337" t="s">
        <v>116</v>
      </c>
      <c r="C27" s="213">
        <v>8</v>
      </c>
      <c r="D27" s="213">
        <v>5</v>
      </c>
      <c r="E27" s="213">
        <v>7</v>
      </c>
      <c r="F27" s="213">
        <v>8</v>
      </c>
      <c r="G27" s="213">
        <v>2</v>
      </c>
      <c r="H27" s="213">
        <v>0</v>
      </c>
      <c r="I27" s="2">
        <v>4.5</v>
      </c>
      <c r="J27" s="213">
        <v>6</v>
      </c>
      <c r="K27" s="282">
        <f t="shared" si="0"/>
        <v>40.5</v>
      </c>
    </row>
    <row r="28" spans="1:11" ht="15.75">
      <c r="A28" s="22"/>
      <c r="B28" s="123"/>
      <c r="C28" s="351"/>
      <c r="D28" s="351"/>
      <c r="E28" s="351"/>
      <c r="F28" s="351"/>
      <c r="G28" s="351"/>
      <c r="H28" s="351"/>
      <c r="I28" s="124"/>
      <c r="J28" s="351"/>
      <c r="K28" s="125"/>
    </row>
    <row r="29" spans="1:11" ht="18.75">
      <c r="A29" s="16"/>
      <c r="B29" s="102" t="s">
        <v>219</v>
      </c>
      <c r="C29" s="16"/>
      <c r="D29" s="16"/>
      <c r="E29" s="16"/>
      <c r="F29" s="16"/>
      <c r="G29" s="16"/>
      <c r="H29" s="16"/>
      <c r="I29" s="283" t="s">
        <v>605</v>
      </c>
      <c r="J29" s="103"/>
      <c r="K29" s="16"/>
    </row>
    <row r="31" spans="1:11" ht="12.75">
      <c r="A31" s="16"/>
      <c r="B31" s="45" t="s">
        <v>59</v>
      </c>
      <c r="C31" s="16"/>
      <c r="D31" s="16"/>
      <c r="E31" s="20" t="s">
        <v>220</v>
      </c>
      <c r="F31" s="104"/>
      <c r="G31" s="104"/>
      <c r="H31" s="104"/>
      <c r="I31" s="104"/>
      <c r="J31" s="21"/>
      <c r="K31" s="270" t="s">
        <v>359</v>
      </c>
    </row>
    <row r="32" spans="5:11" ht="12.75">
      <c r="E32" s="20" t="s">
        <v>221</v>
      </c>
      <c r="F32" s="104"/>
      <c r="G32" s="104"/>
      <c r="H32" s="104"/>
      <c r="I32" s="104"/>
      <c r="J32" s="21"/>
      <c r="K32" s="270" t="s">
        <v>360</v>
      </c>
    </row>
    <row r="33" spans="5:11" ht="12.75">
      <c r="E33" s="1"/>
      <c r="F33" s="1"/>
      <c r="G33" s="1"/>
      <c r="H33" s="1"/>
      <c r="I33" s="1"/>
      <c r="J33" s="1"/>
      <c r="K33" s="271"/>
    </row>
    <row r="37" ht="12.75">
      <c r="F37" s="19" t="s">
        <v>60</v>
      </c>
    </row>
    <row r="39" ht="12.75">
      <c r="F39" s="30" t="s">
        <v>62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F23" sqref="F23"/>
    </sheetView>
  </sheetViews>
  <sheetFormatPr defaultColWidth="9.00390625" defaultRowHeight="12.75"/>
  <cols>
    <col min="1" max="1" width="15.125" style="0" customWidth="1"/>
    <col min="2" max="2" width="7.875" style="0" customWidth="1"/>
    <col min="3" max="3" width="7.875" style="0" bestFit="1" customWidth="1"/>
    <col min="4" max="4" width="7.25390625" style="0" bestFit="1" customWidth="1"/>
    <col min="8" max="8" width="10.00390625" style="0" customWidth="1"/>
    <col min="9" max="9" width="9.875" style="0" customWidth="1"/>
  </cols>
  <sheetData>
    <row r="1" spans="1:9" ht="15.75">
      <c r="A1" s="85" t="s">
        <v>88</v>
      </c>
      <c r="B1" s="11"/>
      <c r="C1" s="11"/>
      <c r="D1" s="11"/>
      <c r="E1" s="11"/>
      <c r="F1" s="11"/>
      <c r="G1" s="11"/>
      <c r="H1" s="11"/>
      <c r="I1" s="26"/>
    </row>
    <row r="3" ht="13.5" thickBot="1"/>
    <row r="4" spans="1:3" ht="13.5" thickBot="1">
      <c r="A4" s="292"/>
      <c r="B4" s="289" t="s">
        <v>2</v>
      </c>
      <c r="C4" s="290" t="s">
        <v>1</v>
      </c>
    </row>
    <row r="5" spans="1:11" ht="15">
      <c r="A5" s="113" t="s">
        <v>112</v>
      </c>
      <c r="B5" s="335">
        <v>1</v>
      </c>
      <c r="C5" s="291">
        <v>20</v>
      </c>
      <c r="J5" s="26"/>
      <c r="K5" s="26"/>
    </row>
    <row r="6" spans="1:3" ht="15">
      <c r="A6" s="114" t="s">
        <v>110</v>
      </c>
      <c r="B6" s="336">
        <v>2</v>
      </c>
      <c r="C6" s="116">
        <v>19</v>
      </c>
    </row>
    <row r="7" spans="1:3" ht="15">
      <c r="A7" s="114" t="s">
        <v>93</v>
      </c>
      <c r="B7" s="336">
        <v>3</v>
      </c>
      <c r="C7" s="116">
        <v>18</v>
      </c>
    </row>
    <row r="8" spans="1:3" ht="15">
      <c r="A8" s="114" t="s">
        <v>114</v>
      </c>
      <c r="B8" s="336">
        <v>4</v>
      </c>
      <c r="C8" s="116">
        <v>17</v>
      </c>
    </row>
    <row r="9" spans="1:3" ht="15">
      <c r="A9" s="114" t="s">
        <v>106</v>
      </c>
      <c r="B9" s="336">
        <v>5</v>
      </c>
      <c r="C9" s="116">
        <v>16</v>
      </c>
    </row>
    <row r="10" spans="1:3" ht="15">
      <c r="A10" s="114" t="s">
        <v>104</v>
      </c>
      <c r="B10" s="336">
        <v>6</v>
      </c>
      <c r="C10" s="116">
        <v>15</v>
      </c>
    </row>
    <row r="11" spans="1:3" ht="15">
      <c r="A11" s="114" t="s">
        <v>113</v>
      </c>
      <c r="B11" s="336">
        <v>7</v>
      </c>
      <c r="C11" s="116">
        <v>14</v>
      </c>
    </row>
    <row r="12" spans="1:3" ht="15">
      <c r="A12" s="114" t="s">
        <v>91</v>
      </c>
      <c r="B12" s="336">
        <v>8</v>
      </c>
      <c r="C12" s="116">
        <v>13</v>
      </c>
    </row>
    <row r="13" spans="1:5" ht="15">
      <c r="A13" s="114" t="s">
        <v>108</v>
      </c>
      <c r="B13" s="336">
        <v>9</v>
      </c>
      <c r="C13" s="116">
        <v>12</v>
      </c>
      <c r="D13" s="26"/>
      <c r="E13" s="26"/>
    </row>
    <row r="14" spans="1:5" ht="15">
      <c r="A14" s="114" t="s">
        <v>117</v>
      </c>
      <c r="B14" s="336">
        <v>10</v>
      </c>
      <c r="C14" s="116">
        <v>11</v>
      </c>
      <c r="D14" s="26"/>
      <c r="E14" s="26"/>
    </row>
    <row r="15" spans="1:5" ht="15">
      <c r="A15" s="114" t="s">
        <v>123</v>
      </c>
      <c r="B15" s="336">
        <v>11</v>
      </c>
      <c r="C15" s="116">
        <v>10</v>
      </c>
      <c r="D15" s="26"/>
      <c r="E15" s="26"/>
    </row>
    <row r="16" spans="1:4" ht="15">
      <c r="A16" s="114" t="s">
        <v>105</v>
      </c>
      <c r="B16" s="336">
        <v>12</v>
      </c>
      <c r="C16" s="116">
        <v>9</v>
      </c>
      <c r="D16" s="26"/>
    </row>
    <row r="17" spans="1:4" ht="15">
      <c r="A17" s="114" t="s">
        <v>107</v>
      </c>
      <c r="B17" s="336">
        <v>13</v>
      </c>
      <c r="C17" s="116">
        <v>8</v>
      </c>
      <c r="D17" s="26"/>
    </row>
    <row r="18" spans="1:3" ht="15">
      <c r="A18" s="114" t="s">
        <v>115</v>
      </c>
      <c r="B18" s="336">
        <v>14</v>
      </c>
      <c r="C18" s="116">
        <v>7</v>
      </c>
    </row>
    <row r="19" spans="1:3" ht="15">
      <c r="A19" s="114" t="s">
        <v>111</v>
      </c>
      <c r="B19" s="336">
        <v>15</v>
      </c>
      <c r="C19" s="116">
        <v>6</v>
      </c>
    </row>
    <row r="20" spans="1:3" ht="15">
      <c r="A20" s="114" t="s">
        <v>92</v>
      </c>
      <c r="B20" s="336">
        <v>16</v>
      </c>
      <c r="C20" s="116">
        <v>5</v>
      </c>
    </row>
    <row r="21" spans="1:3" ht="15">
      <c r="A21" s="114" t="s">
        <v>193</v>
      </c>
      <c r="B21" s="336">
        <v>17</v>
      </c>
      <c r="C21" s="116">
        <v>4</v>
      </c>
    </row>
    <row r="22" spans="1:3" ht="15">
      <c r="A22" s="114" t="s">
        <v>103</v>
      </c>
      <c r="B22" s="336">
        <v>18</v>
      </c>
      <c r="C22" s="116">
        <v>3</v>
      </c>
    </row>
    <row r="23" spans="1:3" ht="15">
      <c r="A23" s="114" t="s">
        <v>116</v>
      </c>
      <c r="B23" s="336">
        <v>19</v>
      </c>
      <c r="C23" s="116">
        <v>2</v>
      </c>
    </row>
    <row r="24" spans="1:3" ht="15">
      <c r="A24" s="114" t="s">
        <v>109</v>
      </c>
      <c r="B24" s="336">
        <v>20</v>
      </c>
      <c r="C24" s="116">
        <v>1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9"/>
  <sheetViews>
    <sheetView zoomScaleSheetLayoutView="85" workbookViewId="0" topLeftCell="A1">
      <selection activeCell="C25" sqref="C25"/>
    </sheetView>
  </sheetViews>
  <sheetFormatPr defaultColWidth="9.00390625" defaultRowHeight="12.75"/>
  <cols>
    <col min="1" max="1" width="16.25390625" style="0" customWidth="1"/>
    <col min="2" max="8" width="5.625" style="0" bestFit="1" customWidth="1"/>
    <col min="9" max="10" width="5.625" style="0" customWidth="1"/>
    <col min="11" max="11" width="7.625" style="0" customWidth="1"/>
    <col min="12" max="12" width="8.625" style="0" customWidth="1"/>
  </cols>
  <sheetData>
    <row r="1" spans="1:12" ht="18">
      <c r="A1" s="15" t="s">
        <v>57</v>
      </c>
      <c r="B1" s="11"/>
      <c r="C1" s="11"/>
      <c r="D1" s="193"/>
      <c r="E1" s="11"/>
      <c r="F1" s="11"/>
      <c r="G1" s="11"/>
      <c r="H1" s="11"/>
      <c r="I1" s="11"/>
      <c r="J1" s="11"/>
      <c r="K1" s="11"/>
      <c r="L1" s="12"/>
    </row>
    <row r="2" spans="1:13" ht="13.5" thickBot="1">
      <c r="A2" s="138" t="s">
        <v>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  <c r="M2" s="141"/>
    </row>
    <row r="3" spans="1:12" ht="23.25" customHeight="1" thickBot="1">
      <c r="A3" s="142"/>
      <c r="B3" s="143">
        <v>1</v>
      </c>
      <c r="C3" s="144">
        <v>2</v>
      </c>
      <c r="D3" s="144">
        <v>3</v>
      </c>
      <c r="E3" s="144">
        <v>4</v>
      </c>
      <c r="F3" s="144">
        <v>5</v>
      </c>
      <c r="G3" s="144">
        <v>6</v>
      </c>
      <c r="H3" s="144">
        <v>7</v>
      </c>
      <c r="I3" s="145">
        <v>8</v>
      </c>
      <c r="J3" s="146" t="s">
        <v>1</v>
      </c>
      <c r="K3" s="147" t="s">
        <v>89</v>
      </c>
      <c r="L3" s="141"/>
    </row>
    <row r="4" spans="1:12" ht="12.75">
      <c r="A4" s="105" t="s">
        <v>412</v>
      </c>
      <c r="B4" s="148"/>
      <c r="C4" s="149" t="s">
        <v>407</v>
      </c>
      <c r="D4" s="149" t="s">
        <v>408</v>
      </c>
      <c r="E4" s="149" t="s">
        <v>420</v>
      </c>
      <c r="F4" s="149" t="s">
        <v>422</v>
      </c>
      <c r="G4" s="149" t="s">
        <v>452</v>
      </c>
      <c r="H4" s="149" t="s">
        <v>407</v>
      </c>
      <c r="I4" s="150" t="s">
        <v>422</v>
      </c>
      <c r="J4" s="151" t="s">
        <v>540</v>
      </c>
      <c r="K4" s="115" t="s">
        <v>83</v>
      </c>
      <c r="L4" s="120"/>
    </row>
    <row r="5" spans="1:12" ht="12.75">
      <c r="A5" s="105" t="s">
        <v>196</v>
      </c>
      <c r="B5" s="152" t="s">
        <v>406</v>
      </c>
      <c r="C5" s="153"/>
      <c r="D5" s="154" t="s">
        <v>451</v>
      </c>
      <c r="E5" s="154" t="s">
        <v>452</v>
      </c>
      <c r="F5" s="154" t="s">
        <v>451</v>
      </c>
      <c r="G5" s="154" t="s">
        <v>405</v>
      </c>
      <c r="H5" s="154" t="s">
        <v>411</v>
      </c>
      <c r="I5" s="155" t="s">
        <v>451</v>
      </c>
      <c r="J5" s="151" t="s">
        <v>87</v>
      </c>
      <c r="K5" s="115" t="s">
        <v>87</v>
      </c>
      <c r="L5" s="120"/>
    </row>
    <row r="6" spans="1:12" ht="12.75">
      <c r="A6" s="105" t="s">
        <v>100</v>
      </c>
      <c r="B6" s="152" t="s">
        <v>405</v>
      </c>
      <c r="C6" s="154" t="s">
        <v>420</v>
      </c>
      <c r="D6" s="153"/>
      <c r="E6" s="154" t="s">
        <v>455</v>
      </c>
      <c r="F6" s="154" t="s">
        <v>404</v>
      </c>
      <c r="G6" s="154" t="s">
        <v>419</v>
      </c>
      <c r="H6" s="154" t="s">
        <v>457</v>
      </c>
      <c r="I6" s="155" t="s">
        <v>411</v>
      </c>
      <c r="J6" s="151" t="s">
        <v>540</v>
      </c>
      <c r="K6" s="115" t="s">
        <v>85</v>
      </c>
      <c r="L6" s="120"/>
    </row>
    <row r="7" spans="1:12" ht="12.75">
      <c r="A7" s="105" t="s">
        <v>413</v>
      </c>
      <c r="B7" s="152" t="s">
        <v>451</v>
      </c>
      <c r="C7" s="154" t="s">
        <v>453</v>
      </c>
      <c r="D7" s="154" t="s">
        <v>528</v>
      </c>
      <c r="E7" s="153"/>
      <c r="F7" s="154" t="s">
        <v>409</v>
      </c>
      <c r="G7" s="154" t="s">
        <v>424</v>
      </c>
      <c r="H7" s="154" t="s">
        <v>454</v>
      </c>
      <c r="I7" s="155" t="s">
        <v>451</v>
      </c>
      <c r="J7" s="151" t="s">
        <v>522</v>
      </c>
      <c r="K7" s="115" t="s">
        <v>541</v>
      </c>
      <c r="L7" s="120"/>
    </row>
    <row r="8" spans="1:16" s="120" customFormat="1" ht="12.75">
      <c r="A8" s="105" t="s">
        <v>414</v>
      </c>
      <c r="B8" s="152" t="s">
        <v>489</v>
      </c>
      <c r="C8" s="154" t="s">
        <v>420</v>
      </c>
      <c r="D8" s="154" t="s">
        <v>409</v>
      </c>
      <c r="E8" s="154" t="s">
        <v>404</v>
      </c>
      <c r="F8" s="153"/>
      <c r="G8" s="154" t="s">
        <v>452</v>
      </c>
      <c r="H8" s="154" t="s">
        <v>489</v>
      </c>
      <c r="I8" s="155" t="s">
        <v>420</v>
      </c>
      <c r="J8" s="151" t="s">
        <v>543</v>
      </c>
      <c r="K8" s="115" t="s">
        <v>82</v>
      </c>
      <c r="P8" s="310"/>
    </row>
    <row r="9" spans="1:12" ht="12.75">
      <c r="A9" s="105" t="s">
        <v>415</v>
      </c>
      <c r="B9" s="152" t="s">
        <v>453</v>
      </c>
      <c r="C9" s="154" t="s">
        <v>408</v>
      </c>
      <c r="D9" s="154" t="s">
        <v>418</v>
      </c>
      <c r="E9" s="154" t="s">
        <v>423</v>
      </c>
      <c r="F9" s="333">
        <v>0.5944444444444444</v>
      </c>
      <c r="G9" s="153"/>
      <c r="H9" s="154" t="s">
        <v>408</v>
      </c>
      <c r="I9" s="155" t="s">
        <v>411</v>
      </c>
      <c r="J9" s="151" t="s">
        <v>540</v>
      </c>
      <c r="K9" s="115" t="s">
        <v>84</v>
      </c>
      <c r="L9" s="120"/>
    </row>
    <row r="10" spans="1:12" ht="12.75">
      <c r="A10" s="105" t="s">
        <v>416</v>
      </c>
      <c r="B10" s="152" t="s">
        <v>406</v>
      </c>
      <c r="C10" s="154" t="s">
        <v>403</v>
      </c>
      <c r="D10" s="154" t="s">
        <v>456</v>
      </c>
      <c r="E10" s="154" t="s">
        <v>455</v>
      </c>
      <c r="F10" s="154" t="s">
        <v>422</v>
      </c>
      <c r="G10" s="154" t="s">
        <v>405</v>
      </c>
      <c r="H10" s="153"/>
      <c r="I10" s="155" t="s">
        <v>489</v>
      </c>
      <c r="J10" s="151" t="s">
        <v>87</v>
      </c>
      <c r="K10" s="115" t="s">
        <v>542</v>
      </c>
      <c r="L10" s="120"/>
    </row>
    <row r="11" spans="1:12" ht="12.75">
      <c r="A11" s="105" t="s">
        <v>417</v>
      </c>
      <c r="B11" s="156">
        <v>0.6319444444444444</v>
      </c>
      <c r="C11" s="154" t="s">
        <v>420</v>
      </c>
      <c r="D11" s="154" t="s">
        <v>403</v>
      </c>
      <c r="E11" s="154" t="s">
        <v>420</v>
      </c>
      <c r="F11" s="154" t="s">
        <v>421</v>
      </c>
      <c r="G11" s="154" t="s">
        <v>403</v>
      </c>
      <c r="H11" s="154" t="s">
        <v>422</v>
      </c>
      <c r="I11" s="153"/>
      <c r="J11" s="151" t="s">
        <v>521</v>
      </c>
      <c r="K11" s="115" t="s">
        <v>86</v>
      </c>
      <c r="L11" s="120"/>
    </row>
    <row r="12" spans="1:13" ht="13.5" thickBot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</row>
    <row r="13" spans="1:13" ht="18">
      <c r="A13" s="15" t="s">
        <v>57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9"/>
      <c r="M13" s="120"/>
    </row>
    <row r="14" spans="1:13" ht="13.5" thickBot="1">
      <c r="A14" s="157" t="s">
        <v>8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9"/>
      <c r="M14" s="120"/>
    </row>
    <row r="15" spans="1:12" ht="13.5" thickBot="1">
      <c r="A15" s="160"/>
      <c r="B15" s="161">
        <v>1</v>
      </c>
      <c r="C15" s="162">
        <v>2</v>
      </c>
      <c r="D15" s="162">
        <v>3</v>
      </c>
      <c r="E15" s="162">
        <v>4</v>
      </c>
      <c r="F15" s="162">
        <v>5</v>
      </c>
      <c r="G15" s="162">
        <v>6</v>
      </c>
      <c r="H15" s="162">
        <v>7</v>
      </c>
      <c r="I15" s="163">
        <v>8</v>
      </c>
      <c r="J15" s="163">
        <v>9</v>
      </c>
      <c r="K15" s="164" t="s">
        <v>1</v>
      </c>
      <c r="L15" s="165" t="s">
        <v>89</v>
      </c>
    </row>
    <row r="16" spans="1:12" s="120" customFormat="1" ht="12.75">
      <c r="A16" s="108" t="s">
        <v>392</v>
      </c>
      <c r="B16" s="148"/>
      <c r="C16" s="149" t="s">
        <v>400</v>
      </c>
      <c r="D16" s="149" t="s">
        <v>452</v>
      </c>
      <c r="E16" s="149" t="s">
        <v>455</v>
      </c>
      <c r="F16" s="149" t="s">
        <v>422</v>
      </c>
      <c r="G16" s="149" t="s">
        <v>489</v>
      </c>
      <c r="H16" s="149" t="s">
        <v>409</v>
      </c>
      <c r="I16" s="150" t="s">
        <v>402</v>
      </c>
      <c r="J16" s="150" t="s">
        <v>401</v>
      </c>
      <c r="K16" s="151" t="s">
        <v>540</v>
      </c>
      <c r="L16" s="115" t="s">
        <v>86</v>
      </c>
    </row>
    <row r="17" spans="1:12" ht="12.75">
      <c r="A17" s="108" t="s">
        <v>357</v>
      </c>
      <c r="B17" s="152" t="s">
        <v>401</v>
      </c>
      <c r="C17" s="153"/>
      <c r="D17" s="154" t="s">
        <v>526</v>
      </c>
      <c r="E17" s="154" t="s">
        <v>423</v>
      </c>
      <c r="F17" s="154" t="s">
        <v>408</v>
      </c>
      <c r="G17" s="154" t="s">
        <v>455</v>
      </c>
      <c r="H17" s="154" t="s">
        <v>403</v>
      </c>
      <c r="I17" s="155" t="s">
        <v>420</v>
      </c>
      <c r="J17" s="155" t="s">
        <v>452</v>
      </c>
      <c r="K17" s="151" t="s">
        <v>544</v>
      </c>
      <c r="L17" s="115" t="s">
        <v>83</v>
      </c>
    </row>
    <row r="18" spans="1:12" ht="12.75">
      <c r="A18" s="108" t="s">
        <v>393</v>
      </c>
      <c r="B18" s="152" t="s">
        <v>453</v>
      </c>
      <c r="C18" s="154" t="s">
        <v>527</v>
      </c>
      <c r="D18" s="153"/>
      <c r="E18" s="154" t="s">
        <v>492</v>
      </c>
      <c r="F18" s="154" t="s">
        <v>489</v>
      </c>
      <c r="G18" s="154" t="s">
        <v>404</v>
      </c>
      <c r="H18" s="154" t="s">
        <v>402</v>
      </c>
      <c r="I18" s="155" t="s">
        <v>403</v>
      </c>
      <c r="J18" s="155" t="s">
        <v>408</v>
      </c>
      <c r="K18" s="151" t="s">
        <v>543</v>
      </c>
      <c r="L18" s="115" t="s">
        <v>84</v>
      </c>
    </row>
    <row r="19" spans="1:12" ht="12.75">
      <c r="A19" s="108" t="s">
        <v>394</v>
      </c>
      <c r="B19" s="152" t="s">
        <v>454</v>
      </c>
      <c r="C19" s="154" t="s">
        <v>424</v>
      </c>
      <c r="D19" s="154" t="s">
        <v>493</v>
      </c>
      <c r="E19" s="153"/>
      <c r="F19" s="154" t="s">
        <v>406</v>
      </c>
      <c r="G19" s="154" t="s">
        <v>405</v>
      </c>
      <c r="H19" s="154" t="s">
        <v>490</v>
      </c>
      <c r="I19" s="155" t="s">
        <v>493</v>
      </c>
      <c r="J19" s="155" t="s">
        <v>454</v>
      </c>
      <c r="K19" s="151" t="s">
        <v>522</v>
      </c>
      <c r="L19" s="115" t="s">
        <v>521</v>
      </c>
    </row>
    <row r="20" spans="1:12" ht="12.75">
      <c r="A20" s="108" t="s">
        <v>395</v>
      </c>
      <c r="B20" s="152" t="s">
        <v>489</v>
      </c>
      <c r="C20" s="154" t="s">
        <v>405</v>
      </c>
      <c r="D20" s="154" t="s">
        <v>422</v>
      </c>
      <c r="E20" s="154" t="s">
        <v>407</v>
      </c>
      <c r="F20" s="153"/>
      <c r="G20" s="154" t="s">
        <v>401</v>
      </c>
      <c r="H20" s="154" t="s">
        <v>406</v>
      </c>
      <c r="I20" s="155" t="s">
        <v>407</v>
      </c>
      <c r="J20" s="155" t="s">
        <v>452</v>
      </c>
      <c r="K20" s="151" t="s">
        <v>540</v>
      </c>
      <c r="L20" s="115" t="s">
        <v>85</v>
      </c>
    </row>
    <row r="21" spans="1:12" ht="12.75">
      <c r="A21" s="108" t="s">
        <v>396</v>
      </c>
      <c r="B21" s="152" t="s">
        <v>422</v>
      </c>
      <c r="C21" s="154" t="s">
        <v>454</v>
      </c>
      <c r="D21" s="154" t="s">
        <v>409</v>
      </c>
      <c r="E21" s="154" t="s">
        <v>408</v>
      </c>
      <c r="F21" s="154" t="s">
        <v>400</v>
      </c>
      <c r="G21" s="153"/>
      <c r="H21" s="154" t="s">
        <v>400</v>
      </c>
      <c r="I21" s="155" t="s">
        <v>493</v>
      </c>
      <c r="J21" s="155" t="s">
        <v>489</v>
      </c>
      <c r="K21" s="151" t="s">
        <v>87</v>
      </c>
      <c r="L21" s="115" t="s">
        <v>542</v>
      </c>
    </row>
    <row r="22" spans="1:12" ht="12.75">
      <c r="A22" s="108" t="s">
        <v>397</v>
      </c>
      <c r="B22" s="152" t="s">
        <v>404</v>
      </c>
      <c r="C22" s="154" t="s">
        <v>411</v>
      </c>
      <c r="D22" s="154" t="s">
        <v>410</v>
      </c>
      <c r="E22" s="154" t="s">
        <v>491</v>
      </c>
      <c r="F22" s="154" t="s">
        <v>407</v>
      </c>
      <c r="G22" s="154" t="s">
        <v>401</v>
      </c>
      <c r="H22" s="153"/>
      <c r="I22" s="155" t="s">
        <v>404</v>
      </c>
      <c r="J22" s="155" t="s">
        <v>408</v>
      </c>
      <c r="K22" s="151" t="s">
        <v>544</v>
      </c>
      <c r="L22" s="115" t="s">
        <v>82</v>
      </c>
    </row>
    <row r="23" spans="1:12" ht="12.75">
      <c r="A23" s="108" t="s">
        <v>398</v>
      </c>
      <c r="B23" s="156">
        <v>0.5520833333333334</v>
      </c>
      <c r="C23" s="154" t="s">
        <v>451</v>
      </c>
      <c r="D23" s="154" t="s">
        <v>411</v>
      </c>
      <c r="E23" s="154" t="s">
        <v>492</v>
      </c>
      <c r="F23" s="154" t="s">
        <v>406</v>
      </c>
      <c r="G23" s="154" t="s">
        <v>492</v>
      </c>
      <c r="H23" s="154" t="s">
        <v>409</v>
      </c>
      <c r="I23" s="153"/>
      <c r="J23" s="166">
        <v>0.63125</v>
      </c>
      <c r="K23" s="151" t="s">
        <v>545</v>
      </c>
      <c r="L23" s="115" t="s">
        <v>87</v>
      </c>
    </row>
    <row r="24" spans="1:12" ht="12.75">
      <c r="A24" s="171" t="s">
        <v>399</v>
      </c>
      <c r="B24" s="172" t="s">
        <v>400</v>
      </c>
      <c r="C24" s="173" t="s">
        <v>453</v>
      </c>
      <c r="D24" s="173" t="s">
        <v>405</v>
      </c>
      <c r="E24" s="173" t="s">
        <v>455</v>
      </c>
      <c r="F24" s="173" t="s">
        <v>453</v>
      </c>
      <c r="G24" s="173" t="s">
        <v>422</v>
      </c>
      <c r="H24" s="173" t="s">
        <v>405</v>
      </c>
      <c r="I24" s="173" t="s">
        <v>400</v>
      </c>
      <c r="J24" s="174"/>
      <c r="K24" s="175" t="s">
        <v>84</v>
      </c>
      <c r="L24" s="176" t="s">
        <v>541</v>
      </c>
    </row>
    <row r="25" spans="1:14" ht="12.75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26"/>
      <c r="N25" s="26"/>
    </row>
    <row r="26" spans="1:15" ht="15.75">
      <c r="A26" s="177"/>
      <c r="B26" s="167"/>
      <c r="C26" s="167"/>
      <c r="D26" s="167"/>
      <c r="E26" s="167"/>
      <c r="F26" s="167"/>
      <c r="G26" s="167"/>
      <c r="H26" s="167"/>
      <c r="I26" s="167"/>
      <c r="J26" s="170"/>
      <c r="K26" s="170"/>
      <c r="L26" s="170"/>
      <c r="M26" s="170"/>
      <c r="N26" s="170"/>
      <c r="O26" s="26"/>
    </row>
    <row r="27" spans="1:15" ht="12.75">
      <c r="A27" s="167"/>
      <c r="B27" s="167"/>
      <c r="C27" s="167"/>
      <c r="D27" s="167"/>
      <c r="E27" s="167"/>
      <c r="F27" s="167"/>
      <c r="G27" s="167"/>
      <c r="H27" s="167"/>
      <c r="I27" s="167"/>
      <c r="J27" s="170"/>
      <c r="K27" s="170"/>
      <c r="L27" s="170"/>
      <c r="M27" s="170"/>
      <c r="N27" s="170"/>
      <c r="O27" s="26"/>
    </row>
    <row r="28" spans="1:15" ht="12.75">
      <c r="A28" s="167"/>
      <c r="B28" s="170"/>
      <c r="C28" s="167"/>
      <c r="D28" s="169"/>
      <c r="E28" s="168"/>
      <c r="F28" s="167"/>
      <c r="G28" s="167"/>
      <c r="H28" s="168"/>
      <c r="I28" s="167"/>
      <c r="J28" s="170"/>
      <c r="K28" s="170"/>
      <c r="L28" s="170"/>
      <c r="M28" s="170"/>
      <c r="N28" s="170"/>
      <c r="O28" s="26"/>
    </row>
    <row r="29" spans="1:15" ht="12.75">
      <c r="A29" s="167"/>
      <c r="B29" s="170"/>
      <c r="C29" s="167"/>
      <c r="D29" s="169"/>
      <c r="E29" s="168"/>
      <c r="F29" s="167"/>
      <c r="G29" s="167"/>
      <c r="H29" s="168"/>
      <c r="I29" s="167"/>
      <c r="J29" s="170"/>
      <c r="K29" s="170"/>
      <c r="L29" s="170"/>
      <c r="M29" s="170"/>
      <c r="N29" s="170"/>
      <c r="O29" s="26"/>
    </row>
    <row r="30" spans="1:15" ht="12.75">
      <c r="A30" s="167"/>
      <c r="B30" s="170"/>
      <c r="C30" s="167"/>
      <c r="D30" s="169"/>
      <c r="E30" s="168"/>
      <c r="F30" s="167"/>
      <c r="G30" s="167"/>
      <c r="H30" s="168"/>
      <c r="I30" s="167"/>
      <c r="J30" s="170"/>
      <c r="K30" s="170"/>
      <c r="L30" s="170"/>
      <c r="M30" s="170"/>
      <c r="N30" s="170"/>
      <c r="O30" s="26"/>
    </row>
    <row r="31" spans="1:15" ht="12.75">
      <c r="A31" s="167"/>
      <c r="B31" s="170"/>
      <c r="C31" s="167"/>
      <c r="D31" s="169"/>
      <c r="E31" s="168"/>
      <c r="F31" s="167"/>
      <c r="G31" s="167"/>
      <c r="H31" s="168"/>
      <c r="I31" s="167"/>
      <c r="J31" s="170"/>
      <c r="K31" s="170"/>
      <c r="L31" s="170"/>
      <c r="M31" s="170"/>
      <c r="N31" s="170"/>
      <c r="O31" s="26"/>
    </row>
    <row r="32" spans="1:15" ht="12.75">
      <c r="A32" s="167"/>
      <c r="B32" s="170"/>
      <c r="C32" s="167"/>
      <c r="D32" s="169"/>
      <c r="E32" s="168"/>
      <c r="F32" s="167"/>
      <c r="G32" s="167"/>
      <c r="H32" s="168"/>
      <c r="I32" s="167"/>
      <c r="J32" s="170"/>
      <c r="K32" s="170"/>
      <c r="L32" s="170"/>
      <c r="M32" s="170"/>
      <c r="N32" s="170"/>
      <c r="O32" s="26"/>
    </row>
    <row r="33" spans="1:15" ht="12.75">
      <c r="A33" s="167"/>
      <c r="B33" s="170"/>
      <c r="C33" s="167"/>
      <c r="D33" s="169"/>
      <c r="E33" s="168"/>
      <c r="F33" s="167"/>
      <c r="G33" s="167"/>
      <c r="H33" s="168"/>
      <c r="I33" s="167"/>
      <c r="J33" s="170"/>
      <c r="K33" s="170"/>
      <c r="L33" s="170"/>
      <c r="M33" s="170"/>
      <c r="N33" s="170"/>
      <c r="O33" s="26"/>
    </row>
    <row r="34" spans="1:15" ht="12.75">
      <c r="A34" s="167"/>
      <c r="B34" s="170"/>
      <c r="C34" s="167"/>
      <c r="D34" s="169"/>
      <c r="E34" s="168"/>
      <c r="F34" s="167"/>
      <c r="G34" s="167"/>
      <c r="H34" s="168"/>
      <c r="I34" s="167"/>
      <c r="J34" s="170"/>
      <c r="K34" s="170"/>
      <c r="L34" s="170"/>
      <c r="M34" s="170"/>
      <c r="N34" s="170"/>
      <c r="O34" s="26"/>
    </row>
    <row r="35" spans="1:15" ht="12.75">
      <c r="A35" s="167"/>
      <c r="B35" s="170"/>
      <c r="C35" s="167"/>
      <c r="D35" s="170"/>
      <c r="E35" s="168"/>
      <c r="F35" s="167"/>
      <c r="G35" s="167"/>
      <c r="H35" s="168"/>
      <c r="I35" s="167"/>
      <c r="J35" s="170"/>
      <c r="K35" s="170"/>
      <c r="L35" s="170"/>
      <c r="M35" s="170"/>
      <c r="N35" s="170"/>
      <c r="O35" s="26"/>
    </row>
    <row r="36" spans="1:15" ht="12.75">
      <c r="A36" s="167"/>
      <c r="B36" s="168"/>
      <c r="C36" s="167"/>
      <c r="D36" s="170"/>
      <c r="E36" s="168"/>
      <c r="F36" s="167"/>
      <c r="G36" s="167"/>
      <c r="H36" s="168"/>
      <c r="I36" s="167"/>
      <c r="J36" s="170"/>
      <c r="K36" s="170"/>
      <c r="L36" s="170"/>
      <c r="M36" s="170"/>
      <c r="N36" s="170"/>
      <c r="O36" s="26"/>
    </row>
    <row r="37" spans="1:15" ht="12.75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26"/>
    </row>
    <row r="38" spans="1:15" ht="12.75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26"/>
    </row>
    <row r="39" spans="1:15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ht="12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</row>
  </sheetData>
  <printOptions/>
  <pageMargins left="0.5905511811023623" right="0.3937007874015748" top="0.1968503937007874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E11" sqref="E11"/>
    </sheetView>
  </sheetViews>
  <sheetFormatPr defaultColWidth="9.00390625" defaultRowHeight="12.75"/>
  <cols>
    <col min="2" max="2" width="27.625" style="0" customWidth="1"/>
    <col min="3" max="3" width="3.375" style="0" customWidth="1"/>
    <col min="4" max="4" width="27.625" style="0" customWidth="1"/>
  </cols>
  <sheetData>
    <row r="1" spans="1:5" ht="18">
      <c r="A1" s="194" t="s">
        <v>203</v>
      </c>
      <c r="B1" s="16"/>
      <c r="C1" s="16"/>
      <c r="D1" s="16"/>
      <c r="E1" s="16"/>
    </row>
    <row r="2" spans="1:5" ht="13.5" thickBot="1">
      <c r="A2" s="16"/>
      <c r="E2" s="22" t="s">
        <v>606</v>
      </c>
    </row>
    <row r="3" spans="1:5" ht="15.75">
      <c r="A3" s="203" t="s">
        <v>204</v>
      </c>
      <c r="B3" s="200" t="s">
        <v>73</v>
      </c>
      <c r="C3" s="195" t="s">
        <v>212</v>
      </c>
      <c r="D3" s="197" t="s">
        <v>11</v>
      </c>
      <c r="E3" s="206" t="s">
        <v>11</v>
      </c>
    </row>
    <row r="4" spans="1:5" ht="15.75">
      <c r="A4" s="204" t="s">
        <v>205</v>
      </c>
      <c r="B4" s="201" t="s">
        <v>338</v>
      </c>
      <c r="C4" s="196" t="s">
        <v>212</v>
      </c>
      <c r="D4" s="198" t="s">
        <v>97</v>
      </c>
      <c r="E4" s="207" t="s">
        <v>97</v>
      </c>
    </row>
    <row r="5" spans="1:5" ht="15.75">
      <c r="A5" s="204" t="s">
        <v>206</v>
      </c>
      <c r="B5" s="201" t="s">
        <v>546</v>
      </c>
      <c r="C5" s="196" t="s">
        <v>212</v>
      </c>
      <c r="D5" s="198" t="s">
        <v>183</v>
      </c>
      <c r="E5" s="207" t="s">
        <v>183</v>
      </c>
    </row>
    <row r="6" spans="1:5" ht="15.75">
      <c r="A6" s="204" t="s">
        <v>207</v>
      </c>
      <c r="B6" s="201" t="s">
        <v>10</v>
      </c>
      <c r="C6" s="196" t="s">
        <v>212</v>
      </c>
      <c r="D6" s="198" t="s">
        <v>12</v>
      </c>
      <c r="E6" s="207" t="s">
        <v>12</v>
      </c>
    </row>
    <row r="7" spans="1:5" ht="15.75">
      <c r="A7" s="204" t="s">
        <v>208</v>
      </c>
      <c r="B7" s="201" t="s">
        <v>9</v>
      </c>
      <c r="C7" s="196" t="s">
        <v>212</v>
      </c>
      <c r="D7" s="198" t="s">
        <v>7</v>
      </c>
      <c r="E7" s="207" t="s">
        <v>7</v>
      </c>
    </row>
    <row r="8" spans="1:5" ht="15.75">
      <c r="A8" s="204" t="s">
        <v>209</v>
      </c>
      <c r="B8" s="201" t="s">
        <v>71</v>
      </c>
      <c r="C8" s="196" t="s">
        <v>212</v>
      </c>
      <c r="D8" s="198" t="s">
        <v>72</v>
      </c>
      <c r="E8" s="207" t="s">
        <v>72</v>
      </c>
    </row>
    <row r="9" spans="1:5" ht="15.75">
      <c r="A9" s="204" t="s">
        <v>210</v>
      </c>
      <c r="B9" s="201" t="s">
        <v>69</v>
      </c>
      <c r="C9" s="196" t="s">
        <v>212</v>
      </c>
      <c r="D9" s="198" t="s">
        <v>98</v>
      </c>
      <c r="E9" s="207" t="s">
        <v>69</v>
      </c>
    </row>
    <row r="10" spans="1:5" ht="15.75">
      <c r="A10" s="204" t="s">
        <v>211</v>
      </c>
      <c r="B10" s="201" t="s">
        <v>339</v>
      </c>
      <c r="C10" s="196" t="s">
        <v>212</v>
      </c>
      <c r="D10" s="198" t="s">
        <v>95</v>
      </c>
      <c r="E10" s="207" t="s">
        <v>95</v>
      </c>
    </row>
    <row r="11" spans="1:5" ht="16.5" thickBot="1">
      <c r="A11" s="205" t="s">
        <v>67</v>
      </c>
      <c r="B11" s="202" t="s">
        <v>6</v>
      </c>
      <c r="C11" s="334" t="s">
        <v>212</v>
      </c>
      <c r="D11" s="199"/>
      <c r="E11" s="208"/>
    </row>
    <row r="13" spans="1:4" ht="18">
      <c r="A13" s="194" t="s">
        <v>213</v>
      </c>
      <c r="B13" s="16"/>
      <c r="C13" s="16"/>
      <c r="D13" s="16"/>
    </row>
    <row r="14" ht="13.5" thickBot="1">
      <c r="A14" s="16"/>
    </row>
    <row r="15" spans="1:2" ht="12.75">
      <c r="A15" s="209" t="s">
        <v>17</v>
      </c>
      <c r="B15" s="210" t="s">
        <v>11</v>
      </c>
    </row>
    <row r="16" spans="1:2" ht="12.75">
      <c r="A16" s="204" t="s">
        <v>18</v>
      </c>
      <c r="B16" s="198" t="s">
        <v>73</v>
      </c>
    </row>
    <row r="17" spans="1:2" ht="12.75">
      <c r="A17" s="204" t="s">
        <v>19</v>
      </c>
      <c r="B17" s="198" t="s">
        <v>97</v>
      </c>
    </row>
    <row r="18" spans="1:2" ht="12.75">
      <c r="A18" s="204" t="s">
        <v>20</v>
      </c>
      <c r="B18" s="198" t="s">
        <v>338</v>
      </c>
    </row>
    <row r="19" spans="1:2" ht="12.75">
      <c r="A19" s="204" t="s">
        <v>21</v>
      </c>
      <c r="B19" s="198" t="s">
        <v>183</v>
      </c>
    </row>
    <row r="20" spans="1:2" ht="12.75">
      <c r="A20" s="204" t="s">
        <v>22</v>
      </c>
      <c r="B20" s="198" t="s">
        <v>340</v>
      </c>
    </row>
    <row r="21" spans="1:2" ht="12.75">
      <c r="A21" s="204" t="s">
        <v>23</v>
      </c>
      <c r="B21" s="198" t="s">
        <v>12</v>
      </c>
    </row>
    <row r="22" spans="1:2" ht="12.75">
      <c r="A22" s="204" t="s">
        <v>24</v>
      </c>
      <c r="B22" s="198" t="s">
        <v>10</v>
      </c>
    </row>
    <row r="23" spans="1:2" ht="12.75">
      <c r="A23" s="204" t="s">
        <v>25</v>
      </c>
      <c r="B23" s="198" t="s">
        <v>7</v>
      </c>
    </row>
    <row r="24" spans="1:2" ht="12.75">
      <c r="A24" s="204" t="s">
        <v>26</v>
      </c>
      <c r="B24" s="198" t="s">
        <v>9</v>
      </c>
    </row>
    <row r="25" spans="1:2" ht="12.75">
      <c r="A25" s="204" t="s">
        <v>27</v>
      </c>
      <c r="B25" s="198" t="s">
        <v>72</v>
      </c>
    </row>
    <row r="26" spans="1:2" ht="12.75">
      <c r="A26" s="204" t="s">
        <v>38</v>
      </c>
      <c r="B26" s="198" t="s">
        <v>71</v>
      </c>
    </row>
    <row r="27" spans="1:2" ht="12.75">
      <c r="A27" s="204" t="s">
        <v>63</v>
      </c>
      <c r="B27" s="198" t="s">
        <v>122</v>
      </c>
    </row>
    <row r="28" spans="1:2" ht="12.75">
      <c r="A28" s="204" t="s">
        <v>64</v>
      </c>
      <c r="B28" s="198" t="s">
        <v>98</v>
      </c>
    </row>
    <row r="29" spans="1:2" ht="12.75">
      <c r="A29" s="204" t="s">
        <v>65</v>
      </c>
      <c r="B29" s="198" t="s">
        <v>95</v>
      </c>
    </row>
    <row r="30" spans="1:2" ht="12.75">
      <c r="A30" s="204" t="s">
        <v>66</v>
      </c>
      <c r="B30" s="211" t="s">
        <v>339</v>
      </c>
    </row>
    <row r="31" spans="1:2" ht="13.5" thickBot="1">
      <c r="A31" s="205" t="s">
        <v>67</v>
      </c>
      <c r="B31" s="212" t="s">
        <v>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6"/>
  <sheetViews>
    <sheetView zoomScaleSheetLayoutView="100" workbookViewId="0" topLeftCell="A96">
      <selection activeCell="E5" sqref="E5"/>
    </sheetView>
  </sheetViews>
  <sheetFormatPr defaultColWidth="9.00390625" defaultRowHeight="12.75"/>
  <cols>
    <col min="1" max="1" width="10.00390625" style="0" customWidth="1"/>
    <col min="2" max="3" width="10.25390625" style="0" customWidth="1"/>
    <col min="4" max="4" width="8.875" style="0" customWidth="1"/>
    <col min="5" max="5" width="10.25390625" style="0" customWidth="1"/>
    <col min="6" max="6" width="13.75390625" style="0" customWidth="1"/>
    <col min="7" max="7" width="8.875" style="0" customWidth="1"/>
    <col min="8" max="8" width="11.125" style="0" hidden="1" customWidth="1"/>
    <col min="9" max="9" width="12.125" style="0" customWidth="1"/>
  </cols>
  <sheetData>
    <row r="1" spans="1:9" ht="18">
      <c r="A1" s="17" t="s">
        <v>74</v>
      </c>
      <c r="B1" s="16"/>
      <c r="C1" s="16"/>
      <c r="D1" s="16"/>
      <c r="E1" s="16"/>
      <c r="F1" s="16"/>
      <c r="G1" s="16"/>
      <c r="H1" s="16"/>
      <c r="I1" s="16"/>
    </row>
    <row r="2" spans="1:10" ht="15.75">
      <c r="A2" s="129"/>
      <c r="B2" s="69"/>
      <c r="C2" s="69"/>
      <c r="D2" s="69"/>
      <c r="E2" s="69"/>
      <c r="F2" s="69"/>
      <c r="G2" s="69"/>
      <c r="H2" s="69"/>
      <c r="I2" s="69"/>
      <c r="J2" s="69"/>
    </row>
    <row r="3" spans="1:8" ht="12.75">
      <c r="A3" s="130" t="s">
        <v>72</v>
      </c>
      <c r="B3" s="131"/>
      <c r="C3" s="131"/>
      <c r="D3" s="131"/>
      <c r="E3" s="131"/>
      <c r="F3" s="131"/>
      <c r="G3" s="131"/>
      <c r="H3">
        <f>D7</f>
        <v>1066</v>
      </c>
    </row>
    <row r="4" spans="1:8" ht="12.75">
      <c r="A4" s="130" t="s">
        <v>55</v>
      </c>
      <c r="B4" s="2" t="s">
        <v>159</v>
      </c>
      <c r="C4" s="2" t="s">
        <v>282</v>
      </c>
      <c r="D4" s="2">
        <v>166</v>
      </c>
      <c r="E4" s="2" t="s">
        <v>154</v>
      </c>
      <c r="F4" s="2" t="s">
        <v>284</v>
      </c>
      <c r="G4" s="2">
        <v>162</v>
      </c>
      <c r="H4">
        <f>D7</f>
        <v>1066</v>
      </c>
    </row>
    <row r="5" spans="1:8" ht="12.75">
      <c r="A5" s="130" t="s">
        <v>13</v>
      </c>
      <c r="B5" s="2" t="s">
        <v>155</v>
      </c>
      <c r="C5" s="2" t="s">
        <v>283</v>
      </c>
      <c r="D5" s="2">
        <v>179</v>
      </c>
      <c r="E5" s="2" t="s">
        <v>592</v>
      </c>
      <c r="F5" s="2" t="s">
        <v>285</v>
      </c>
      <c r="G5" s="2">
        <v>164</v>
      </c>
      <c r="H5">
        <f>D7</f>
        <v>1066</v>
      </c>
    </row>
    <row r="6" spans="1:8" ht="12.75">
      <c r="A6" s="132" t="s">
        <v>14</v>
      </c>
      <c r="B6" s="133" t="s">
        <v>136</v>
      </c>
      <c r="C6" s="133" t="s">
        <v>230</v>
      </c>
      <c r="D6" s="133">
        <v>197</v>
      </c>
      <c r="E6" s="133" t="s">
        <v>154</v>
      </c>
      <c r="F6" s="133" t="s">
        <v>125</v>
      </c>
      <c r="G6" s="133">
        <v>198</v>
      </c>
      <c r="H6">
        <f>D7</f>
        <v>1066</v>
      </c>
    </row>
    <row r="7" spans="1:8" ht="12.75">
      <c r="A7" s="18"/>
      <c r="B7" s="134"/>
      <c r="C7" s="135" t="s">
        <v>52</v>
      </c>
      <c r="D7" s="134">
        <f>SUM(D4:D6,G4:G6)</f>
        <v>1066</v>
      </c>
      <c r="E7" s="134"/>
      <c r="F7" s="135" t="s">
        <v>15</v>
      </c>
      <c r="G7" s="135" t="s">
        <v>17</v>
      </c>
      <c r="H7" s="1">
        <f>D7</f>
        <v>1066</v>
      </c>
    </row>
    <row r="8" spans="1:8" ht="12.75">
      <c r="A8" s="1"/>
      <c r="B8" s="1"/>
      <c r="C8" s="1"/>
      <c r="D8" s="1"/>
      <c r="E8" s="1"/>
      <c r="F8" s="1"/>
      <c r="G8" s="1"/>
      <c r="H8" s="1">
        <f>D7</f>
        <v>1066</v>
      </c>
    </row>
    <row r="9" spans="1:8" ht="12.75">
      <c r="A9" s="136" t="s">
        <v>75</v>
      </c>
      <c r="B9" s="46"/>
      <c r="C9" s="46"/>
      <c r="D9" s="46"/>
      <c r="E9" s="46"/>
      <c r="F9" s="46"/>
      <c r="G9" s="46"/>
      <c r="H9">
        <f>D13</f>
        <v>1048</v>
      </c>
    </row>
    <row r="10" spans="1:8" ht="12.75">
      <c r="A10" s="130" t="s">
        <v>55</v>
      </c>
      <c r="B10" s="2" t="s">
        <v>155</v>
      </c>
      <c r="C10" s="2" t="s">
        <v>237</v>
      </c>
      <c r="D10" s="2">
        <v>187</v>
      </c>
      <c r="E10" s="2" t="s">
        <v>143</v>
      </c>
      <c r="F10" s="2" t="s">
        <v>240</v>
      </c>
      <c r="G10" s="2">
        <v>138</v>
      </c>
      <c r="H10" s="303">
        <f>D13</f>
        <v>1048</v>
      </c>
    </row>
    <row r="11" spans="1:8" ht="12.75">
      <c r="A11" s="130" t="s">
        <v>13</v>
      </c>
      <c r="B11" s="2" t="s">
        <v>236</v>
      </c>
      <c r="C11" s="2" t="s">
        <v>188</v>
      </c>
      <c r="D11" s="2">
        <v>167</v>
      </c>
      <c r="E11" s="2" t="s">
        <v>135</v>
      </c>
      <c r="F11" s="2" t="s">
        <v>189</v>
      </c>
      <c r="G11" s="2">
        <v>175</v>
      </c>
      <c r="H11">
        <f>D13</f>
        <v>1048</v>
      </c>
    </row>
    <row r="12" spans="1:8" ht="12.75">
      <c r="A12" s="132" t="s">
        <v>14</v>
      </c>
      <c r="B12" s="133" t="s">
        <v>179</v>
      </c>
      <c r="C12" s="133" t="s">
        <v>238</v>
      </c>
      <c r="D12" s="133">
        <v>195</v>
      </c>
      <c r="E12" s="133" t="s">
        <v>239</v>
      </c>
      <c r="F12" s="133" t="s">
        <v>190</v>
      </c>
      <c r="G12" s="133">
        <v>186</v>
      </c>
      <c r="H12">
        <f>D13</f>
        <v>1048</v>
      </c>
    </row>
    <row r="13" spans="1:8" ht="12.75">
      <c r="A13" s="18"/>
      <c r="B13" s="134"/>
      <c r="C13" s="135" t="s">
        <v>52</v>
      </c>
      <c r="D13" s="134">
        <f>SUM(D10:D12,G10:G12)</f>
        <v>1048</v>
      </c>
      <c r="E13" s="134"/>
      <c r="F13" s="135" t="s">
        <v>15</v>
      </c>
      <c r="G13" s="135" t="s">
        <v>18</v>
      </c>
      <c r="H13" s="1">
        <f>D13</f>
        <v>1048</v>
      </c>
    </row>
    <row r="14" spans="1:8" ht="12.75">
      <c r="A14" s="1"/>
      <c r="B14" s="1"/>
      <c r="C14" s="1"/>
      <c r="D14" s="1"/>
      <c r="E14" s="1"/>
      <c r="F14" s="1"/>
      <c r="G14" s="1"/>
      <c r="H14" s="1">
        <f>D13</f>
        <v>1048</v>
      </c>
    </row>
    <row r="15" spans="1:8" ht="12.75">
      <c r="A15" s="136" t="s">
        <v>10</v>
      </c>
      <c r="B15" s="46"/>
      <c r="C15" s="46"/>
      <c r="D15" s="46"/>
      <c r="E15" s="46"/>
      <c r="F15" s="46"/>
      <c r="G15" s="46"/>
      <c r="H15">
        <f>D19</f>
        <v>998</v>
      </c>
    </row>
    <row r="16" spans="1:8" ht="12.75">
      <c r="A16" s="130" t="s">
        <v>55</v>
      </c>
      <c r="B16" s="2" t="s">
        <v>136</v>
      </c>
      <c r="C16" s="2" t="s">
        <v>180</v>
      </c>
      <c r="D16" s="2">
        <v>154</v>
      </c>
      <c r="E16" s="2" t="s">
        <v>301</v>
      </c>
      <c r="F16" s="2" t="s">
        <v>302</v>
      </c>
      <c r="G16" s="2">
        <v>145</v>
      </c>
      <c r="H16">
        <f>D19</f>
        <v>998</v>
      </c>
    </row>
    <row r="17" spans="1:8" ht="12.75">
      <c r="A17" s="130" t="s">
        <v>13</v>
      </c>
      <c r="B17" s="2" t="s">
        <v>134</v>
      </c>
      <c r="C17" s="2" t="s">
        <v>361</v>
      </c>
      <c r="D17" s="2">
        <v>182</v>
      </c>
      <c r="E17" s="2" t="s">
        <v>148</v>
      </c>
      <c r="F17" s="2" t="s">
        <v>303</v>
      </c>
      <c r="G17" s="2">
        <v>161</v>
      </c>
      <c r="H17">
        <f>D19</f>
        <v>998</v>
      </c>
    </row>
    <row r="18" spans="1:8" ht="12.75">
      <c r="A18" s="132" t="s">
        <v>14</v>
      </c>
      <c r="B18" s="133" t="s">
        <v>172</v>
      </c>
      <c r="C18" s="133" t="s">
        <v>195</v>
      </c>
      <c r="D18" s="133">
        <v>187</v>
      </c>
      <c r="E18" s="133" t="s">
        <v>154</v>
      </c>
      <c r="F18" s="133" t="s">
        <v>181</v>
      </c>
      <c r="G18" s="133">
        <v>169</v>
      </c>
      <c r="H18">
        <f>D19</f>
        <v>998</v>
      </c>
    </row>
    <row r="19" spans="1:8" ht="12.75">
      <c r="A19" s="18"/>
      <c r="B19" s="134"/>
      <c r="C19" s="135" t="s">
        <v>52</v>
      </c>
      <c r="D19" s="134">
        <f>SUM(D16:D18,G16:G18)</f>
        <v>998</v>
      </c>
      <c r="E19" s="134"/>
      <c r="F19" s="135" t="s">
        <v>15</v>
      </c>
      <c r="G19" s="135" t="s">
        <v>19</v>
      </c>
      <c r="H19" s="1">
        <f>D19</f>
        <v>998</v>
      </c>
    </row>
    <row r="20" spans="1:8" ht="12.75">
      <c r="A20" s="1"/>
      <c r="B20" s="1"/>
      <c r="C20" s="1"/>
      <c r="D20" s="1"/>
      <c r="E20" s="1"/>
      <c r="F20" s="1"/>
      <c r="G20" s="1"/>
      <c r="H20" s="1">
        <f>D19</f>
        <v>998</v>
      </c>
    </row>
    <row r="21" spans="1:8" ht="12.75">
      <c r="A21" s="136" t="s">
        <v>3</v>
      </c>
      <c r="B21" s="46"/>
      <c r="C21" s="46"/>
      <c r="D21" s="46"/>
      <c r="E21" s="46"/>
      <c r="F21" s="46"/>
      <c r="G21" s="46"/>
      <c r="H21">
        <f>D25</f>
        <v>996</v>
      </c>
    </row>
    <row r="22" spans="1:8" ht="12.75">
      <c r="A22" s="130" t="s">
        <v>55</v>
      </c>
      <c r="B22" s="2" t="s">
        <v>286</v>
      </c>
      <c r="C22" s="2" t="s">
        <v>287</v>
      </c>
      <c r="D22" s="2">
        <v>153</v>
      </c>
      <c r="E22" s="2" t="s">
        <v>289</v>
      </c>
      <c r="F22" s="2" t="s">
        <v>291</v>
      </c>
      <c r="G22" s="2">
        <v>157</v>
      </c>
      <c r="H22">
        <f>D25</f>
        <v>996</v>
      </c>
    </row>
    <row r="23" spans="1:8" ht="12.75">
      <c r="A23" s="130" t="s">
        <v>13</v>
      </c>
      <c r="B23" s="2" t="s">
        <v>160</v>
      </c>
      <c r="C23" s="2" t="s">
        <v>161</v>
      </c>
      <c r="D23" s="2">
        <v>179</v>
      </c>
      <c r="E23" s="2" t="s">
        <v>162</v>
      </c>
      <c r="F23" s="2" t="s">
        <v>292</v>
      </c>
      <c r="G23" s="2">
        <v>156</v>
      </c>
      <c r="H23">
        <f>D25</f>
        <v>996</v>
      </c>
    </row>
    <row r="24" spans="1:8" ht="12.75">
      <c r="A24" s="132" t="s">
        <v>14</v>
      </c>
      <c r="B24" s="133" t="s">
        <v>163</v>
      </c>
      <c r="C24" s="133" t="s">
        <v>288</v>
      </c>
      <c r="D24" s="133">
        <v>182</v>
      </c>
      <c r="E24" s="133" t="s">
        <v>290</v>
      </c>
      <c r="F24" s="133" t="s">
        <v>165</v>
      </c>
      <c r="G24" s="133">
        <v>169</v>
      </c>
      <c r="H24">
        <f>D25</f>
        <v>996</v>
      </c>
    </row>
    <row r="25" spans="1:9" ht="12.75">
      <c r="A25" s="18"/>
      <c r="B25" s="134"/>
      <c r="C25" s="135" t="s">
        <v>52</v>
      </c>
      <c r="D25" s="134">
        <f>SUM(D22:D24,G22:G24)</f>
        <v>996</v>
      </c>
      <c r="E25" s="134"/>
      <c r="F25" s="135" t="s">
        <v>15</v>
      </c>
      <c r="G25" s="135" t="s">
        <v>20</v>
      </c>
      <c r="H25">
        <f>D25</f>
        <v>996</v>
      </c>
      <c r="I25" s="1"/>
    </row>
    <row r="26" spans="1:9" ht="12.75">
      <c r="A26" s="1"/>
      <c r="B26" s="1"/>
      <c r="C26" s="1"/>
      <c r="D26" s="1"/>
      <c r="E26" s="1"/>
      <c r="F26" s="1"/>
      <c r="G26" s="1"/>
      <c r="H26">
        <f>D25</f>
        <v>996</v>
      </c>
      <c r="I26" s="1"/>
    </row>
    <row r="27" spans="1:8" ht="12.75">
      <c r="A27" s="136" t="s">
        <v>183</v>
      </c>
      <c r="B27" s="46"/>
      <c r="C27" s="46"/>
      <c r="D27" s="46"/>
      <c r="E27" s="46"/>
      <c r="F27" s="46"/>
      <c r="G27" s="46"/>
      <c r="H27">
        <f>D31</f>
        <v>990</v>
      </c>
    </row>
    <row r="28" spans="1:8" ht="12.75">
      <c r="A28" s="130" t="s">
        <v>55</v>
      </c>
      <c r="B28" s="2" t="s">
        <v>224</v>
      </c>
      <c r="C28" s="2" t="s">
        <v>225</v>
      </c>
      <c r="D28" s="2">
        <v>153</v>
      </c>
      <c r="E28" s="2" t="s">
        <v>228</v>
      </c>
      <c r="F28" s="2" t="s">
        <v>229</v>
      </c>
      <c r="G28" s="2">
        <v>147</v>
      </c>
      <c r="H28" s="69">
        <f>D31</f>
        <v>990</v>
      </c>
    </row>
    <row r="29" spans="1:8" ht="12.75">
      <c r="A29" s="130" t="s">
        <v>13</v>
      </c>
      <c r="B29" s="2" t="s">
        <v>157</v>
      </c>
      <c r="C29" s="2" t="s">
        <v>184</v>
      </c>
      <c r="D29" s="2">
        <v>174</v>
      </c>
      <c r="E29" s="2" t="s">
        <v>185</v>
      </c>
      <c r="F29" s="2" t="s">
        <v>186</v>
      </c>
      <c r="G29" s="2">
        <v>157</v>
      </c>
      <c r="H29">
        <f>D31</f>
        <v>990</v>
      </c>
    </row>
    <row r="30" spans="1:8" ht="12.75">
      <c r="A30" s="132" t="s">
        <v>14</v>
      </c>
      <c r="B30" s="133" t="s">
        <v>226</v>
      </c>
      <c r="C30" s="133" t="s">
        <v>227</v>
      </c>
      <c r="D30" s="133">
        <v>179</v>
      </c>
      <c r="E30" s="133" t="s">
        <v>140</v>
      </c>
      <c r="F30" s="133" t="s">
        <v>187</v>
      </c>
      <c r="G30" s="133">
        <v>180</v>
      </c>
      <c r="H30" s="303">
        <f>D31</f>
        <v>990</v>
      </c>
    </row>
    <row r="31" spans="1:8" ht="12.75">
      <c r="A31" s="18"/>
      <c r="B31" s="134"/>
      <c r="C31" s="135" t="s">
        <v>52</v>
      </c>
      <c r="D31" s="134">
        <f>SUM(D28:D30,G28:G30)</f>
        <v>990</v>
      </c>
      <c r="E31" s="134"/>
      <c r="F31" s="135" t="s">
        <v>15</v>
      </c>
      <c r="G31" s="135" t="s">
        <v>21</v>
      </c>
      <c r="H31">
        <f>D31</f>
        <v>990</v>
      </c>
    </row>
    <row r="32" spans="1:8" ht="12.75">
      <c r="A32" s="1"/>
      <c r="B32" s="1"/>
      <c r="C32" s="1"/>
      <c r="D32" s="1"/>
      <c r="E32" s="1"/>
      <c r="F32" s="1"/>
      <c r="G32" s="1"/>
      <c r="H32">
        <f>D31</f>
        <v>990</v>
      </c>
    </row>
    <row r="33" spans="1:8" ht="12.75">
      <c r="A33" s="136" t="s">
        <v>96</v>
      </c>
      <c r="B33" s="46"/>
      <c r="C33" s="46"/>
      <c r="D33" s="46"/>
      <c r="E33" s="46"/>
      <c r="F33" s="46"/>
      <c r="G33" s="46"/>
      <c r="H33">
        <f>D37</f>
        <v>989</v>
      </c>
    </row>
    <row r="34" spans="1:8" ht="12.75">
      <c r="A34" s="130" t="s">
        <v>55</v>
      </c>
      <c r="B34" s="2" t="s">
        <v>311</v>
      </c>
      <c r="C34" s="2" t="s">
        <v>312</v>
      </c>
      <c r="D34" s="2">
        <v>141</v>
      </c>
      <c r="E34" s="2" t="s">
        <v>234</v>
      </c>
      <c r="F34" s="2" t="s">
        <v>315</v>
      </c>
      <c r="G34" s="2">
        <v>153</v>
      </c>
      <c r="H34">
        <f>D37</f>
        <v>989</v>
      </c>
    </row>
    <row r="35" spans="1:8" ht="12.75">
      <c r="A35" s="130" t="s">
        <v>13</v>
      </c>
      <c r="B35" s="2" t="s">
        <v>163</v>
      </c>
      <c r="C35" s="2" t="s">
        <v>176</v>
      </c>
      <c r="D35" s="2">
        <v>181</v>
      </c>
      <c r="E35" s="2" t="s">
        <v>314</v>
      </c>
      <c r="F35" s="2" t="s">
        <v>177</v>
      </c>
      <c r="G35" s="2">
        <v>145</v>
      </c>
      <c r="H35" s="69">
        <f>D37</f>
        <v>989</v>
      </c>
    </row>
    <row r="36" spans="1:8" ht="12.75">
      <c r="A36" s="132" t="s">
        <v>14</v>
      </c>
      <c r="B36" s="133" t="s">
        <v>144</v>
      </c>
      <c r="C36" s="133" t="s">
        <v>313</v>
      </c>
      <c r="D36" s="133">
        <v>184</v>
      </c>
      <c r="E36" s="133" t="s">
        <v>148</v>
      </c>
      <c r="F36" s="2" t="s">
        <v>178</v>
      </c>
      <c r="G36" s="133">
        <v>185</v>
      </c>
      <c r="H36">
        <f>D37</f>
        <v>989</v>
      </c>
    </row>
    <row r="37" spans="1:8" ht="12.75">
      <c r="A37" s="18"/>
      <c r="B37" s="134"/>
      <c r="C37" s="135" t="s">
        <v>52</v>
      </c>
      <c r="D37" s="134">
        <f>SUM(D34:D36,G34:G36)</f>
        <v>989</v>
      </c>
      <c r="E37" s="134"/>
      <c r="F37" s="135" t="s">
        <v>15</v>
      </c>
      <c r="G37" s="135" t="s">
        <v>22</v>
      </c>
      <c r="H37" s="1">
        <f>D37</f>
        <v>989</v>
      </c>
    </row>
    <row r="38" spans="1:8" ht="12.75">
      <c r="A38" s="1"/>
      <c r="B38" s="1"/>
      <c r="C38" s="1"/>
      <c r="D38" s="1"/>
      <c r="E38" s="1"/>
      <c r="F38" s="1"/>
      <c r="G38" s="1"/>
      <c r="H38" s="1">
        <f>D37</f>
        <v>989</v>
      </c>
    </row>
    <row r="39" spans="1:8" ht="12.75">
      <c r="A39" s="136" t="s">
        <v>7</v>
      </c>
      <c r="B39" s="46"/>
      <c r="C39" s="46"/>
      <c r="D39" s="46"/>
      <c r="E39" s="46"/>
      <c r="F39" s="46"/>
      <c r="G39" s="46"/>
      <c r="H39">
        <f>D43</f>
        <v>986</v>
      </c>
    </row>
    <row r="40" spans="1:8" ht="12.75">
      <c r="A40" s="130" t="s">
        <v>55</v>
      </c>
      <c r="B40" s="2" t="s">
        <v>139</v>
      </c>
      <c r="C40" s="2" t="s">
        <v>322</v>
      </c>
      <c r="D40" s="2">
        <v>151</v>
      </c>
      <c r="E40" s="2" t="s">
        <v>261</v>
      </c>
      <c r="F40" s="2" t="s">
        <v>326</v>
      </c>
      <c r="G40" s="2">
        <v>141</v>
      </c>
      <c r="H40">
        <f>D43</f>
        <v>986</v>
      </c>
    </row>
    <row r="41" spans="1:8" ht="12.75">
      <c r="A41" s="130" t="s">
        <v>13</v>
      </c>
      <c r="B41" s="2" t="s">
        <v>321</v>
      </c>
      <c r="C41" s="2" t="s">
        <v>323</v>
      </c>
      <c r="D41" s="2">
        <v>163</v>
      </c>
      <c r="E41" s="2" t="s">
        <v>325</v>
      </c>
      <c r="F41" s="2" t="s">
        <v>327</v>
      </c>
      <c r="G41" s="2">
        <v>175</v>
      </c>
      <c r="H41">
        <f>D43</f>
        <v>986</v>
      </c>
    </row>
    <row r="42" spans="1:8" ht="12.75">
      <c r="A42" s="132" t="s">
        <v>14</v>
      </c>
      <c r="B42" s="133" t="s">
        <v>171</v>
      </c>
      <c r="C42" s="133" t="s">
        <v>324</v>
      </c>
      <c r="D42" s="133">
        <v>169</v>
      </c>
      <c r="E42" s="133" t="s">
        <v>269</v>
      </c>
      <c r="F42" s="133" t="s">
        <v>328</v>
      </c>
      <c r="G42" s="133">
        <v>187</v>
      </c>
      <c r="H42" s="69">
        <f>D43</f>
        <v>986</v>
      </c>
    </row>
    <row r="43" spans="1:8" ht="12.75">
      <c r="A43" s="18"/>
      <c r="B43" s="134"/>
      <c r="C43" s="135" t="s">
        <v>52</v>
      </c>
      <c r="D43" s="134">
        <f>SUM(D40:D42,G40:G42)</f>
        <v>986</v>
      </c>
      <c r="E43" s="134"/>
      <c r="F43" s="135" t="s">
        <v>15</v>
      </c>
      <c r="G43" s="135" t="s">
        <v>23</v>
      </c>
      <c r="H43" s="1">
        <f>D43</f>
        <v>986</v>
      </c>
    </row>
    <row r="44" spans="1:8" ht="12.75">
      <c r="A44" s="1"/>
      <c r="B44" s="1"/>
      <c r="C44" s="1"/>
      <c r="D44" s="1"/>
      <c r="E44" s="1"/>
      <c r="F44" s="1"/>
      <c r="G44" s="1"/>
      <c r="H44" s="1">
        <f>D43</f>
        <v>986</v>
      </c>
    </row>
    <row r="45" spans="1:8" ht="12.75">
      <c r="A45" s="136" t="s">
        <v>9</v>
      </c>
      <c r="B45" s="46"/>
      <c r="C45" s="46"/>
      <c r="D45" s="46"/>
      <c r="E45" s="46"/>
      <c r="F45" s="46"/>
      <c r="G45" s="46"/>
      <c r="H45">
        <f>D49</f>
        <v>978</v>
      </c>
    </row>
    <row r="46" spans="1:8" ht="12.75">
      <c r="A46" s="130" t="s">
        <v>55</v>
      </c>
      <c r="B46" s="2" t="s">
        <v>134</v>
      </c>
      <c r="C46" s="2" t="s">
        <v>230</v>
      </c>
      <c r="D46" s="2">
        <v>155</v>
      </c>
      <c r="E46" s="2" t="s">
        <v>234</v>
      </c>
      <c r="F46" s="2" t="s">
        <v>235</v>
      </c>
      <c r="G46" s="2">
        <v>142</v>
      </c>
      <c r="H46">
        <f>D49</f>
        <v>978</v>
      </c>
    </row>
    <row r="47" spans="1:8" ht="12.75">
      <c r="A47" s="130" t="s">
        <v>13</v>
      </c>
      <c r="B47" s="2" t="s">
        <v>134</v>
      </c>
      <c r="C47" s="2" t="s">
        <v>231</v>
      </c>
      <c r="D47" s="2">
        <v>160</v>
      </c>
      <c r="E47" s="2" t="s">
        <v>166</v>
      </c>
      <c r="F47" s="2" t="s">
        <v>167</v>
      </c>
      <c r="G47" s="2">
        <v>195</v>
      </c>
      <c r="H47">
        <f>D49</f>
        <v>978</v>
      </c>
    </row>
    <row r="48" spans="1:8" ht="12.75">
      <c r="A48" s="132" t="s">
        <v>14</v>
      </c>
      <c r="B48" s="133" t="s">
        <v>232</v>
      </c>
      <c r="C48" s="133" t="s">
        <v>233</v>
      </c>
      <c r="D48" s="133">
        <v>173</v>
      </c>
      <c r="E48" s="133" t="s">
        <v>169</v>
      </c>
      <c r="F48" s="133" t="s">
        <v>170</v>
      </c>
      <c r="G48" s="133">
        <v>153</v>
      </c>
      <c r="H48">
        <f>D49</f>
        <v>978</v>
      </c>
    </row>
    <row r="49" spans="1:8" ht="12.75">
      <c r="A49" s="18"/>
      <c r="B49" s="134"/>
      <c r="C49" s="135" t="s">
        <v>52</v>
      </c>
      <c r="D49" s="134">
        <f>SUM(D46:D48,G46:G48)</f>
        <v>978</v>
      </c>
      <c r="E49" s="134"/>
      <c r="F49" s="135" t="s">
        <v>15</v>
      </c>
      <c r="G49" s="135" t="s">
        <v>24</v>
      </c>
      <c r="H49" s="1">
        <f>D49</f>
        <v>978</v>
      </c>
    </row>
    <row r="50" spans="1:8" ht="12.75">
      <c r="A50" s="1"/>
      <c r="B50" s="1"/>
      <c r="C50" s="1"/>
      <c r="D50" s="1"/>
      <c r="E50" s="1"/>
      <c r="F50" s="1"/>
      <c r="G50" s="1"/>
      <c r="H50" s="1">
        <f>D49</f>
        <v>978</v>
      </c>
    </row>
    <row r="51" spans="1:8" ht="12.75">
      <c r="A51" s="136" t="s">
        <v>12</v>
      </c>
      <c r="B51" s="46"/>
      <c r="C51" s="46"/>
      <c r="D51" s="46"/>
      <c r="E51" s="46"/>
      <c r="F51" s="46"/>
      <c r="G51" s="46"/>
      <c r="H51">
        <f>D55</f>
        <v>972</v>
      </c>
    </row>
    <row r="52" spans="1:8" ht="12.75">
      <c r="A52" s="130" t="s">
        <v>55</v>
      </c>
      <c r="B52" s="2" t="s">
        <v>241</v>
      </c>
      <c r="C52" s="2" t="s">
        <v>242</v>
      </c>
      <c r="D52" s="2">
        <v>171</v>
      </c>
      <c r="E52" s="2" t="s">
        <v>158</v>
      </c>
      <c r="F52" s="2" t="s">
        <v>245</v>
      </c>
      <c r="G52" s="2">
        <v>137</v>
      </c>
      <c r="H52">
        <f>D55</f>
        <v>972</v>
      </c>
    </row>
    <row r="53" spans="1:8" ht="12.75">
      <c r="A53" s="130" t="s">
        <v>13</v>
      </c>
      <c r="B53" s="2" t="s">
        <v>139</v>
      </c>
      <c r="C53" s="2" t="s">
        <v>243</v>
      </c>
      <c r="D53" s="2">
        <v>171</v>
      </c>
      <c r="E53" s="2" t="s">
        <v>228</v>
      </c>
      <c r="F53" s="2" t="s">
        <v>246</v>
      </c>
      <c r="G53" s="2">
        <v>144</v>
      </c>
      <c r="H53" s="69">
        <f>D55</f>
        <v>972</v>
      </c>
    </row>
    <row r="54" spans="1:8" ht="12.75">
      <c r="A54" s="132" t="s">
        <v>14</v>
      </c>
      <c r="B54" s="133" t="s">
        <v>157</v>
      </c>
      <c r="C54" s="133" t="s">
        <v>244</v>
      </c>
      <c r="D54" s="133">
        <v>192</v>
      </c>
      <c r="E54" s="133" t="s">
        <v>135</v>
      </c>
      <c r="F54" s="133" t="s">
        <v>389</v>
      </c>
      <c r="G54" s="133">
        <v>157</v>
      </c>
      <c r="H54">
        <f>D55</f>
        <v>972</v>
      </c>
    </row>
    <row r="55" spans="1:8" ht="12.75">
      <c r="A55" s="18"/>
      <c r="B55" s="134"/>
      <c r="C55" s="135" t="s">
        <v>52</v>
      </c>
      <c r="D55" s="134">
        <f>SUM(D52:D54,G52:G54)</f>
        <v>972</v>
      </c>
      <c r="E55" s="134"/>
      <c r="F55" s="135" t="s">
        <v>15</v>
      </c>
      <c r="G55" s="135" t="s">
        <v>25</v>
      </c>
      <c r="H55" s="1">
        <f>D55</f>
        <v>972</v>
      </c>
    </row>
    <row r="56" spans="1:8" ht="12.75">
      <c r="A56" s="1"/>
      <c r="B56" s="1"/>
      <c r="C56" s="1"/>
      <c r="D56" s="1"/>
      <c r="E56" s="1"/>
      <c r="F56" s="1"/>
      <c r="G56" s="1"/>
      <c r="H56" s="1">
        <f>D55</f>
        <v>972</v>
      </c>
    </row>
    <row r="57" spans="1:8" ht="12.75">
      <c r="A57" s="136" t="s">
        <v>94</v>
      </c>
      <c r="B57" s="46"/>
      <c r="C57" s="46"/>
      <c r="D57" s="46"/>
      <c r="E57" s="46"/>
      <c r="F57" s="46"/>
      <c r="G57" s="46"/>
      <c r="H57">
        <f>D61</f>
        <v>972</v>
      </c>
    </row>
    <row r="58" spans="1:8" ht="12.75">
      <c r="A58" s="130" t="s">
        <v>55</v>
      </c>
      <c r="B58" s="2" t="s">
        <v>316</v>
      </c>
      <c r="C58" s="2" t="s">
        <v>317</v>
      </c>
      <c r="D58" s="2">
        <v>177</v>
      </c>
      <c r="E58" s="2" t="s">
        <v>154</v>
      </c>
      <c r="F58" s="2" t="s">
        <v>147</v>
      </c>
      <c r="G58" s="2">
        <v>149</v>
      </c>
      <c r="H58">
        <f>D61</f>
        <v>972</v>
      </c>
    </row>
    <row r="59" spans="1:8" ht="12.75">
      <c r="A59" s="130" t="s">
        <v>13</v>
      </c>
      <c r="B59" s="2" t="s">
        <v>171</v>
      </c>
      <c r="C59" s="2" t="s">
        <v>318</v>
      </c>
      <c r="D59" s="2">
        <v>149</v>
      </c>
      <c r="E59" s="2" t="s">
        <v>164</v>
      </c>
      <c r="F59" s="2" t="s">
        <v>285</v>
      </c>
      <c r="G59" s="2">
        <v>131</v>
      </c>
      <c r="H59">
        <f>D61</f>
        <v>972</v>
      </c>
    </row>
    <row r="60" spans="1:8" ht="12.75">
      <c r="A60" s="132" t="s">
        <v>14</v>
      </c>
      <c r="B60" s="133" t="s">
        <v>172</v>
      </c>
      <c r="C60" s="133" t="s">
        <v>146</v>
      </c>
      <c r="D60" s="133">
        <v>178</v>
      </c>
      <c r="E60" s="133" t="s">
        <v>319</v>
      </c>
      <c r="F60" s="133" t="s">
        <v>147</v>
      </c>
      <c r="G60" s="133">
        <v>188</v>
      </c>
      <c r="H60">
        <f>D61</f>
        <v>972</v>
      </c>
    </row>
    <row r="61" spans="1:8" ht="12.75">
      <c r="A61" s="18"/>
      <c r="B61" s="134"/>
      <c r="C61" s="135" t="s">
        <v>52</v>
      </c>
      <c r="D61" s="134">
        <f>SUM(D58:D60,G58:G60)</f>
        <v>972</v>
      </c>
      <c r="E61" s="134"/>
      <c r="F61" s="135" t="s">
        <v>15</v>
      </c>
      <c r="G61" s="135" t="s">
        <v>25</v>
      </c>
      <c r="H61" s="302">
        <f>D61</f>
        <v>972</v>
      </c>
    </row>
    <row r="62" spans="1:8" ht="12.75">
      <c r="A62" s="1"/>
      <c r="B62" s="1"/>
      <c r="C62" s="1"/>
      <c r="D62" s="1"/>
      <c r="E62" s="1"/>
      <c r="F62" s="1"/>
      <c r="G62" s="1"/>
      <c r="H62" s="1">
        <f>D61</f>
        <v>972</v>
      </c>
    </row>
    <row r="63" spans="1:8" ht="12.75">
      <c r="A63" s="136" t="s">
        <v>98</v>
      </c>
      <c r="B63" s="46"/>
      <c r="C63" s="46"/>
      <c r="D63" s="46"/>
      <c r="E63" s="46"/>
      <c r="F63" s="46"/>
      <c r="G63" s="46"/>
      <c r="H63">
        <f>D67</f>
        <v>971</v>
      </c>
    </row>
    <row r="64" spans="1:8" ht="12.75">
      <c r="A64" s="130" t="s">
        <v>55</v>
      </c>
      <c r="B64" s="2" t="s">
        <v>293</v>
      </c>
      <c r="C64" s="2" t="s">
        <v>295</v>
      </c>
      <c r="D64" s="2">
        <v>144</v>
      </c>
      <c r="E64" s="2" t="s">
        <v>135</v>
      </c>
      <c r="F64" s="2" t="s">
        <v>298</v>
      </c>
      <c r="G64" s="2">
        <v>147</v>
      </c>
      <c r="H64">
        <f>D67</f>
        <v>971</v>
      </c>
    </row>
    <row r="65" spans="1:8" ht="12.75">
      <c r="A65" s="130" t="s">
        <v>13</v>
      </c>
      <c r="B65" s="2" t="s">
        <v>160</v>
      </c>
      <c r="C65" s="2" t="s">
        <v>296</v>
      </c>
      <c r="D65" s="2">
        <v>168</v>
      </c>
      <c r="E65" s="2" t="s">
        <v>297</v>
      </c>
      <c r="F65" s="2" t="s">
        <v>299</v>
      </c>
      <c r="G65" s="2">
        <v>148</v>
      </c>
      <c r="H65">
        <f>D67</f>
        <v>971</v>
      </c>
    </row>
    <row r="66" spans="1:8" ht="12.75">
      <c r="A66" s="132" t="s">
        <v>14</v>
      </c>
      <c r="B66" s="133" t="s">
        <v>294</v>
      </c>
      <c r="C66" s="133" t="s">
        <v>127</v>
      </c>
      <c r="D66" s="133">
        <v>188</v>
      </c>
      <c r="E66" s="133" t="s">
        <v>140</v>
      </c>
      <c r="F66" s="133" t="s">
        <v>300</v>
      </c>
      <c r="G66" s="133">
        <v>176</v>
      </c>
      <c r="H66">
        <f>D67</f>
        <v>971</v>
      </c>
    </row>
    <row r="67" spans="1:9" ht="12.75">
      <c r="A67" s="18"/>
      <c r="B67" s="134"/>
      <c r="C67" s="135" t="s">
        <v>52</v>
      </c>
      <c r="D67" s="134">
        <f>SUM(D64:D66,G64:G66)</f>
        <v>971</v>
      </c>
      <c r="E67" s="134"/>
      <c r="F67" s="135" t="s">
        <v>15</v>
      </c>
      <c r="G67" s="135" t="s">
        <v>27</v>
      </c>
      <c r="H67" s="1">
        <f>D67</f>
        <v>971</v>
      </c>
      <c r="I67" s="1"/>
    </row>
    <row r="68" spans="1:9" ht="12.75">
      <c r="A68" s="1"/>
      <c r="B68" s="1"/>
      <c r="C68" s="1"/>
      <c r="D68" s="1"/>
      <c r="E68" s="1"/>
      <c r="F68" s="1"/>
      <c r="G68" s="1"/>
      <c r="H68">
        <f>D67</f>
        <v>971</v>
      </c>
      <c r="I68" s="1"/>
    </row>
    <row r="69" spans="1:8" ht="12.75">
      <c r="A69" s="136" t="s">
        <v>70</v>
      </c>
      <c r="B69" s="46"/>
      <c r="C69" s="46"/>
      <c r="D69" s="46"/>
      <c r="E69" s="46"/>
      <c r="F69" s="46"/>
      <c r="G69" s="46"/>
      <c r="H69">
        <f>D73</f>
        <v>967</v>
      </c>
    </row>
    <row r="70" spans="1:8" ht="12.75">
      <c r="A70" s="130" t="s">
        <v>55</v>
      </c>
      <c r="B70" s="2" t="s">
        <v>131</v>
      </c>
      <c r="C70" s="2" t="s">
        <v>253</v>
      </c>
      <c r="D70" s="2">
        <v>145</v>
      </c>
      <c r="E70" s="2" t="s">
        <v>135</v>
      </c>
      <c r="F70" s="2" t="s">
        <v>256</v>
      </c>
      <c r="G70" s="2">
        <v>151</v>
      </c>
      <c r="H70">
        <f>D73</f>
        <v>967</v>
      </c>
    </row>
    <row r="71" spans="1:8" ht="12.75">
      <c r="A71" s="130" t="s">
        <v>13</v>
      </c>
      <c r="B71" s="2" t="s">
        <v>128</v>
      </c>
      <c r="C71" s="2" t="s">
        <v>254</v>
      </c>
      <c r="D71" s="2">
        <v>161</v>
      </c>
      <c r="E71" s="2" t="s">
        <v>149</v>
      </c>
      <c r="F71" s="2" t="s">
        <v>150</v>
      </c>
      <c r="G71" s="2">
        <v>160</v>
      </c>
      <c r="H71">
        <f>D73</f>
        <v>967</v>
      </c>
    </row>
    <row r="72" spans="1:8" ht="12.75">
      <c r="A72" s="132" t="s">
        <v>14</v>
      </c>
      <c r="B72" s="133" t="s">
        <v>171</v>
      </c>
      <c r="C72" s="133" t="s">
        <v>255</v>
      </c>
      <c r="D72" s="133">
        <v>164</v>
      </c>
      <c r="E72" s="133" t="s">
        <v>151</v>
      </c>
      <c r="F72" s="133" t="s">
        <v>152</v>
      </c>
      <c r="G72" s="133">
        <v>186</v>
      </c>
      <c r="H72">
        <f>D73</f>
        <v>967</v>
      </c>
    </row>
    <row r="73" spans="1:8" ht="12.75">
      <c r="A73" s="18"/>
      <c r="B73" s="134"/>
      <c r="C73" s="135" t="s">
        <v>52</v>
      </c>
      <c r="D73" s="134">
        <f>SUM(D70:D72,G70:G72)</f>
        <v>967</v>
      </c>
      <c r="E73" s="134"/>
      <c r="F73" s="135" t="s">
        <v>15</v>
      </c>
      <c r="G73" s="135" t="s">
        <v>38</v>
      </c>
      <c r="H73">
        <f>D73</f>
        <v>967</v>
      </c>
    </row>
    <row r="74" spans="1:8" ht="12.75">
      <c r="A74" s="1"/>
      <c r="B74" s="1"/>
      <c r="C74" s="1"/>
      <c r="D74" s="1"/>
      <c r="E74" s="1"/>
      <c r="F74" s="1"/>
      <c r="G74" s="1"/>
      <c r="H74">
        <f>D73</f>
        <v>967</v>
      </c>
    </row>
    <row r="75" spans="1:8" ht="12.75">
      <c r="A75" s="136" t="s">
        <v>97</v>
      </c>
      <c r="B75" s="46"/>
      <c r="C75" s="46"/>
      <c r="D75" s="46"/>
      <c r="E75" s="46"/>
      <c r="F75" s="46"/>
      <c r="G75" s="46"/>
      <c r="H75">
        <f>D79</f>
        <v>952</v>
      </c>
    </row>
    <row r="76" spans="1:8" ht="12.75">
      <c r="A76" s="130" t="s">
        <v>55</v>
      </c>
      <c r="B76" s="2" t="s">
        <v>160</v>
      </c>
      <c r="C76" s="2" t="s">
        <v>304</v>
      </c>
      <c r="D76" s="2">
        <v>160</v>
      </c>
      <c r="E76" s="2" t="s">
        <v>306</v>
      </c>
      <c r="F76" s="2" t="s">
        <v>308</v>
      </c>
      <c r="G76" s="2">
        <v>154</v>
      </c>
      <c r="H76">
        <f>D79</f>
        <v>952</v>
      </c>
    </row>
    <row r="77" spans="1:8" ht="12.75">
      <c r="A77" s="130" t="s">
        <v>13</v>
      </c>
      <c r="B77" s="2" t="s">
        <v>153</v>
      </c>
      <c r="C77" s="2" t="s">
        <v>192</v>
      </c>
      <c r="D77" s="2">
        <v>154</v>
      </c>
      <c r="E77" s="2" t="s">
        <v>307</v>
      </c>
      <c r="F77" s="2" t="s">
        <v>309</v>
      </c>
      <c r="G77" s="2">
        <v>157</v>
      </c>
      <c r="H77" s="303">
        <f>D79</f>
        <v>952</v>
      </c>
    </row>
    <row r="78" spans="1:8" ht="12.75">
      <c r="A78" s="132" t="s">
        <v>14</v>
      </c>
      <c r="B78" s="133" t="s">
        <v>191</v>
      </c>
      <c r="C78" s="133" t="s">
        <v>305</v>
      </c>
      <c r="D78" s="133">
        <v>175</v>
      </c>
      <c r="E78" s="133" t="s">
        <v>126</v>
      </c>
      <c r="F78" s="133" t="s">
        <v>310</v>
      </c>
      <c r="G78" s="133">
        <v>152</v>
      </c>
      <c r="H78">
        <f>D79</f>
        <v>952</v>
      </c>
    </row>
    <row r="79" spans="1:8" ht="12.75">
      <c r="A79" s="18"/>
      <c r="B79" s="134"/>
      <c r="C79" s="135" t="s">
        <v>52</v>
      </c>
      <c r="D79" s="134">
        <f>SUM(D76:D78,G76:G78)</f>
        <v>952</v>
      </c>
      <c r="E79" s="134"/>
      <c r="F79" s="135" t="s">
        <v>15</v>
      </c>
      <c r="G79" s="135" t="s">
        <v>63</v>
      </c>
      <c r="H79" s="1">
        <f>D79</f>
        <v>952</v>
      </c>
    </row>
    <row r="80" spans="1:8" ht="12.75">
      <c r="A80" s="1"/>
      <c r="B80" s="1"/>
      <c r="C80" s="1"/>
      <c r="D80" s="1"/>
      <c r="E80" s="1"/>
      <c r="F80" s="1"/>
      <c r="G80" s="1"/>
      <c r="H80" s="1">
        <f>D79</f>
        <v>952</v>
      </c>
    </row>
    <row r="81" spans="1:8" ht="12.75">
      <c r="A81" s="136" t="s">
        <v>73</v>
      </c>
      <c r="B81" s="46"/>
      <c r="C81" s="46"/>
      <c r="D81" s="46"/>
      <c r="E81" s="46"/>
      <c r="F81" s="46"/>
      <c r="G81" s="46"/>
      <c r="H81">
        <f>D85</f>
        <v>938</v>
      </c>
    </row>
    <row r="82" spans="1:8" ht="12.75">
      <c r="A82" s="130" t="s">
        <v>55</v>
      </c>
      <c r="B82" s="2" t="s">
        <v>385</v>
      </c>
      <c r="C82" s="2" t="s">
        <v>278</v>
      </c>
      <c r="D82" s="2">
        <v>139</v>
      </c>
      <c r="E82" s="2" t="s">
        <v>145</v>
      </c>
      <c r="F82" s="2" t="s">
        <v>280</v>
      </c>
      <c r="G82" s="2">
        <v>143</v>
      </c>
      <c r="H82">
        <f>D85</f>
        <v>938</v>
      </c>
    </row>
    <row r="83" spans="1:8" ht="12.75">
      <c r="A83" s="130" t="s">
        <v>13</v>
      </c>
      <c r="B83" s="2" t="s">
        <v>136</v>
      </c>
      <c r="C83" s="2" t="s">
        <v>279</v>
      </c>
      <c r="D83" s="2">
        <v>157</v>
      </c>
      <c r="E83" s="2" t="s">
        <v>148</v>
      </c>
      <c r="F83" s="2" t="s">
        <v>281</v>
      </c>
      <c r="G83" s="2">
        <v>163</v>
      </c>
      <c r="H83">
        <f>D85</f>
        <v>938</v>
      </c>
    </row>
    <row r="84" spans="1:8" ht="12.75">
      <c r="A84" s="132" t="s">
        <v>14</v>
      </c>
      <c r="B84" s="133" t="s">
        <v>172</v>
      </c>
      <c r="C84" s="133" t="s">
        <v>141</v>
      </c>
      <c r="D84" s="133">
        <v>169</v>
      </c>
      <c r="E84" s="133" t="s">
        <v>149</v>
      </c>
      <c r="F84" s="133" t="s">
        <v>142</v>
      </c>
      <c r="G84" s="133">
        <v>167</v>
      </c>
      <c r="H84">
        <f>D85</f>
        <v>938</v>
      </c>
    </row>
    <row r="85" spans="1:8" ht="12.75">
      <c r="A85" s="18"/>
      <c r="B85" s="134"/>
      <c r="C85" s="135" t="s">
        <v>52</v>
      </c>
      <c r="D85" s="134">
        <f>SUM(D82:D84,G82:G84)</f>
        <v>938</v>
      </c>
      <c r="E85" s="134"/>
      <c r="F85" s="135" t="s">
        <v>15</v>
      </c>
      <c r="G85" s="135" t="s">
        <v>64</v>
      </c>
      <c r="H85">
        <f>D85</f>
        <v>938</v>
      </c>
    </row>
    <row r="86" spans="1:8" ht="12.75">
      <c r="A86" s="1"/>
      <c r="B86" s="1"/>
      <c r="C86" s="1"/>
      <c r="D86" s="1"/>
      <c r="E86" s="1"/>
      <c r="F86" s="1"/>
      <c r="G86" s="1"/>
      <c r="H86">
        <f>D85</f>
        <v>938</v>
      </c>
    </row>
    <row r="87" spans="1:8" ht="12.75">
      <c r="A87" s="137" t="s">
        <v>4</v>
      </c>
      <c r="B87" s="46"/>
      <c r="C87" s="46"/>
      <c r="D87" s="46"/>
      <c r="E87" s="46"/>
      <c r="F87" s="46"/>
      <c r="G87" s="46"/>
      <c r="H87">
        <f>D91</f>
        <v>931</v>
      </c>
    </row>
    <row r="88" spans="1:8" ht="12.75">
      <c r="A88" s="130" t="s">
        <v>55</v>
      </c>
      <c r="B88" s="2" t="s">
        <v>247</v>
      </c>
      <c r="C88" s="2" t="s">
        <v>248</v>
      </c>
      <c r="D88" s="2">
        <v>153</v>
      </c>
      <c r="E88" s="2" t="s">
        <v>249</v>
      </c>
      <c r="F88" s="2" t="s">
        <v>250</v>
      </c>
      <c r="G88" s="2">
        <v>135</v>
      </c>
      <c r="H88" s="69">
        <f>D91</f>
        <v>931</v>
      </c>
    </row>
    <row r="89" spans="1:8" ht="12.75">
      <c r="A89" s="130" t="s">
        <v>13</v>
      </c>
      <c r="B89" s="2" t="s">
        <v>131</v>
      </c>
      <c r="C89" s="2" t="s">
        <v>156</v>
      </c>
      <c r="D89" s="2">
        <v>145</v>
      </c>
      <c r="E89" s="2" t="s">
        <v>158</v>
      </c>
      <c r="F89" s="2" t="s">
        <v>251</v>
      </c>
      <c r="G89" s="2">
        <v>165</v>
      </c>
      <c r="H89">
        <f>D91</f>
        <v>931</v>
      </c>
    </row>
    <row r="90" spans="1:8" ht="12.75">
      <c r="A90" s="132" t="s">
        <v>14</v>
      </c>
      <c r="B90" s="133" t="s">
        <v>159</v>
      </c>
      <c r="C90" s="133" t="s">
        <v>390</v>
      </c>
      <c r="D90" s="133">
        <v>167</v>
      </c>
      <c r="E90" s="133" t="s">
        <v>158</v>
      </c>
      <c r="F90" s="133" t="s">
        <v>391</v>
      </c>
      <c r="G90" s="133">
        <v>166</v>
      </c>
      <c r="H90" s="69">
        <f>D91</f>
        <v>931</v>
      </c>
    </row>
    <row r="91" spans="1:8" ht="12.75">
      <c r="A91" s="18"/>
      <c r="B91" s="134"/>
      <c r="C91" s="135" t="s">
        <v>52</v>
      </c>
      <c r="D91" s="134">
        <f>SUM(D88:D90,G88:G90)</f>
        <v>931</v>
      </c>
      <c r="E91" s="134"/>
      <c r="F91" s="135" t="s">
        <v>15</v>
      </c>
      <c r="G91" s="135" t="s">
        <v>65</v>
      </c>
      <c r="H91" s="1">
        <f>D91</f>
        <v>931</v>
      </c>
    </row>
    <row r="92" spans="1:8" ht="12.75">
      <c r="A92" s="1"/>
      <c r="B92" s="1"/>
      <c r="C92" s="1"/>
      <c r="D92" s="1"/>
      <c r="E92" s="1"/>
      <c r="F92" s="1"/>
      <c r="G92" s="1"/>
      <c r="H92" s="1">
        <f>D91</f>
        <v>931</v>
      </c>
    </row>
    <row r="93" spans="1:8" ht="12.75">
      <c r="A93" s="136" t="s">
        <v>71</v>
      </c>
      <c r="B93" s="46"/>
      <c r="C93" s="46"/>
      <c r="D93" s="46"/>
      <c r="E93" s="46"/>
      <c r="F93" s="46"/>
      <c r="G93" s="46"/>
      <c r="H93">
        <f>D97</f>
        <v>925</v>
      </c>
    </row>
    <row r="94" spans="1:8" ht="12.75">
      <c r="A94" s="130" t="s">
        <v>55</v>
      </c>
      <c r="B94" s="2" t="s">
        <v>179</v>
      </c>
      <c r="C94" s="2" t="s">
        <v>266</v>
      </c>
      <c r="D94" s="2">
        <v>157</v>
      </c>
      <c r="E94" s="2" t="s">
        <v>268</v>
      </c>
      <c r="F94" s="2" t="s">
        <v>270</v>
      </c>
      <c r="G94" s="2">
        <v>145</v>
      </c>
      <c r="H94">
        <f>D97</f>
        <v>925</v>
      </c>
    </row>
    <row r="95" spans="1:8" ht="12.75">
      <c r="A95" s="130" t="s">
        <v>13</v>
      </c>
      <c r="B95" s="2" t="s">
        <v>265</v>
      </c>
      <c r="C95" s="2" t="s">
        <v>267</v>
      </c>
      <c r="D95" s="2">
        <v>151</v>
      </c>
      <c r="E95" s="2" t="s">
        <v>173</v>
      </c>
      <c r="F95" s="2" t="s">
        <v>174</v>
      </c>
      <c r="G95" s="2">
        <v>148</v>
      </c>
      <c r="H95" s="303">
        <f>D97</f>
        <v>925</v>
      </c>
    </row>
    <row r="96" spans="1:8" ht="12.75">
      <c r="A96" s="132" t="s">
        <v>14</v>
      </c>
      <c r="B96" s="133" t="s">
        <v>153</v>
      </c>
      <c r="C96" s="133" t="s">
        <v>175</v>
      </c>
      <c r="D96" s="133">
        <v>187</v>
      </c>
      <c r="E96" s="133" t="s">
        <v>269</v>
      </c>
      <c r="F96" s="133" t="s">
        <v>271</v>
      </c>
      <c r="G96" s="133">
        <v>137</v>
      </c>
      <c r="H96">
        <f>D97</f>
        <v>925</v>
      </c>
    </row>
    <row r="97" spans="1:8" ht="12.75">
      <c r="A97" s="18"/>
      <c r="B97" s="134"/>
      <c r="C97" s="135" t="s">
        <v>52</v>
      </c>
      <c r="D97" s="134">
        <f>SUM(D94:D96,G94:G96)</f>
        <v>925</v>
      </c>
      <c r="E97" s="134"/>
      <c r="F97" s="135" t="s">
        <v>15</v>
      </c>
      <c r="G97" s="135" t="s">
        <v>66</v>
      </c>
      <c r="H97" s="1">
        <f>D97</f>
        <v>925</v>
      </c>
    </row>
    <row r="98" spans="1:8" ht="12.75">
      <c r="A98" s="1"/>
      <c r="B98" s="1"/>
      <c r="C98" s="1"/>
      <c r="D98" s="1"/>
      <c r="E98" s="1"/>
      <c r="F98" s="1"/>
      <c r="G98" s="1"/>
      <c r="H98" s="1">
        <f>D97</f>
        <v>925</v>
      </c>
    </row>
    <row r="99" spans="1:8" ht="12.75">
      <c r="A99" s="136" t="s">
        <v>6</v>
      </c>
      <c r="B99" s="46"/>
      <c r="C99" s="46"/>
      <c r="D99" s="46"/>
      <c r="E99" s="46"/>
      <c r="F99" s="46"/>
      <c r="G99" s="46"/>
      <c r="H99">
        <f>D103</f>
        <v>923</v>
      </c>
    </row>
    <row r="100" spans="1:8" ht="12.75">
      <c r="A100" s="130" t="s">
        <v>55</v>
      </c>
      <c r="B100" s="2" t="s">
        <v>222</v>
      </c>
      <c r="C100" s="2" t="s">
        <v>222</v>
      </c>
      <c r="D100" s="2">
        <v>120</v>
      </c>
      <c r="E100" s="2" t="s">
        <v>145</v>
      </c>
      <c r="F100" s="2" t="s">
        <v>223</v>
      </c>
      <c r="G100" s="2">
        <v>134</v>
      </c>
      <c r="H100" s="303">
        <f>D103</f>
        <v>923</v>
      </c>
    </row>
    <row r="101" spans="1:8" ht="12.75">
      <c r="A101" s="130" t="s">
        <v>13</v>
      </c>
      <c r="B101" s="2" t="s">
        <v>168</v>
      </c>
      <c r="C101" s="2" t="s">
        <v>129</v>
      </c>
      <c r="D101" s="2">
        <v>160</v>
      </c>
      <c r="E101" s="2" t="s">
        <v>158</v>
      </c>
      <c r="F101" s="2" t="s">
        <v>130</v>
      </c>
      <c r="G101" s="2">
        <v>176</v>
      </c>
      <c r="H101">
        <f>D103</f>
        <v>923</v>
      </c>
    </row>
    <row r="102" spans="1:8" ht="12.75">
      <c r="A102" s="132" t="s">
        <v>14</v>
      </c>
      <c r="B102" s="133" t="s">
        <v>131</v>
      </c>
      <c r="C102" s="133" t="s">
        <v>132</v>
      </c>
      <c r="D102" s="133">
        <v>168</v>
      </c>
      <c r="E102" s="133" t="s">
        <v>145</v>
      </c>
      <c r="F102" s="133" t="s">
        <v>133</v>
      </c>
      <c r="G102" s="133">
        <v>165</v>
      </c>
      <c r="H102" s="303">
        <f>D103</f>
        <v>923</v>
      </c>
    </row>
    <row r="103" spans="1:8" ht="12.75">
      <c r="A103" s="18"/>
      <c r="B103" s="134"/>
      <c r="C103" s="135" t="s">
        <v>52</v>
      </c>
      <c r="D103" s="134">
        <f>SUM(D100:D102,G100:G102)</f>
        <v>923</v>
      </c>
      <c r="E103" s="134"/>
      <c r="F103" s="135" t="s">
        <v>15</v>
      </c>
      <c r="G103" s="135" t="s">
        <v>67</v>
      </c>
      <c r="H103">
        <f>D103</f>
        <v>923</v>
      </c>
    </row>
    <row r="104" spans="1:8" ht="12.75">
      <c r="A104" s="1"/>
      <c r="B104" s="1"/>
      <c r="C104" s="1"/>
      <c r="D104" s="1"/>
      <c r="E104" s="1"/>
      <c r="F104" s="1"/>
      <c r="G104" s="1"/>
      <c r="H104">
        <f>D103</f>
        <v>923</v>
      </c>
    </row>
    <row r="105" spans="1:8" ht="12.75">
      <c r="A105" s="136" t="s">
        <v>194</v>
      </c>
      <c r="B105" s="46"/>
      <c r="C105" s="46"/>
      <c r="D105" s="46"/>
      <c r="E105" s="46"/>
      <c r="F105" s="46"/>
      <c r="G105" s="46"/>
      <c r="H105">
        <f>D109</f>
        <v>898</v>
      </c>
    </row>
    <row r="106" spans="1:8" ht="12.75">
      <c r="A106" s="130" t="s">
        <v>55</v>
      </c>
      <c r="B106" s="2" t="s">
        <v>131</v>
      </c>
      <c r="C106" s="2" t="s">
        <v>387</v>
      </c>
      <c r="D106" s="2">
        <v>143</v>
      </c>
      <c r="E106" s="2" t="s">
        <v>260</v>
      </c>
      <c r="F106" s="2" t="s">
        <v>262</v>
      </c>
      <c r="G106" s="2">
        <v>142</v>
      </c>
      <c r="H106">
        <f>D109</f>
        <v>898</v>
      </c>
    </row>
    <row r="107" spans="1:8" ht="12.75">
      <c r="A107" s="130" t="s">
        <v>13</v>
      </c>
      <c r="B107" s="2" t="s">
        <v>128</v>
      </c>
      <c r="C107" s="2" t="s">
        <v>259</v>
      </c>
      <c r="D107" s="2">
        <v>155</v>
      </c>
      <c r="E107" s="2" t="s">
        <v>261</v>
      </c>
      <c r="F107" s="2" t="s">
        <v>263</v>
      </c>
      <c r="G107" s="2">
        <v>126</v>
      </c>
      <c r="H107">
        <f>D109</f>
        <v>898</v>
      </c>
    </row>
    <row r="108" spans="1:8" ht="12.75">
      <c r="A108" s="132" t="s">
        <v>14</v>
      </c>
      <c r="B108" s="133" t="s">
        <v>257</v>
      </c>
      <c r="C108" s="133" t="s">
        <v>182</v>
      </c>
      <c r="D108" s="133">
        <v>172</v>
      </c>
      <c r="E108" s="133" t="s">
        <v>386</v>
      </c>
      <c r="F108" s="133" t="s">
        <v>388</v>
      </c>
      <c r="G108" s="133">
        <v>160</v>
      </c>
      <c r="H108">
        <f>D109</f>
        <v>898</v>
      </c>
    </row>
    <row r="109" spans="1:8" ht="12.75">
      <c r="A109" s="18"/>
      <c r="B109" s="134"/>
      <c r="C109" s="135" t="s">
        <v>52</v>
      </c>
      <c r="D109" s="134">
        <f>SUM(D106:D108,G106:G108)</f>
        <v>898</v>
      </c>
      <c r="E109" s="134"/>
      <c r="F109" s="135" t="s">
        <v>15</v>
      </c>
      <c r="G109" s="135" t="s">
        <v>68</v>
      </c>
      <c r="H109" s="1">
        <f>D109</f>
        <v>898</v>
      </c>
    </row>
    <row r="110" spans="1:8" ht="12.75">
      <c r="A110" s="1"/>
      <c r="B110" s="1"/>
      <c r="C110" s="1"/>
      <c r="D110" s="1"/>
      <c r="E110" s="1"/>
      <c r="F110" s="1"/>
      <c r="G110" s="1"/>
      <c r="H110" s="1">
        <f>D109</f>
        <v>898</v>
      </c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305" t="s">
        <v>95</v>
      </c>
      <c r="B112" s="23"/>
      <c r="C112" s="23"/>
      <c r="D112" s="23"/>
      <c r="E112" s="23"/>
      <c r="F112" s="23"/>
      <c r="G112" s="23"/>
      <c r="H112">
        <f>D116</f>
        <v>863</v>
      </c>
    </row>
    <row r="113" spans="1:8" ht="12.75">
      <c r="A113" s="305" t="s">
        <v>55</v>
      </c>
      <c r="B113" s="1" t="s">
        <v>144</v>
      </c>
      <c r="C113" s="1" t="s">
        <v>274</v>
      </c>
      <c r="D113" s="1">
        <v>111</v>
      </c>
      <c r="E113" s="1" t="s">
        <v>162</v>
      </c>
      <c r="F113" s="1" t="s">
        <v>277</v>
      </c>
      <c r="G113" s="1">
        <v>98</v>
      </c>
      <c r="H113">
        <f>D116</f>
        <v>863</v>
      </c>
    </row>
    <row r="114" spans="1:8" ht="12.75">
      <c r="A114" s="305" t="s">
        <v>13</v>
      </c>
      <c r="B114" s="1" t="s">
        <v>272</v>
      </c>
      <c r="C114" s="1" t="s">
        <v>275</v>
      </c>
      <c r="D114" s="1">
        <v>160</v>
      </c>
      <c r="E114" s="1" t="s">
        <v>164</v>
      </c>
      <c r="F114" s="1" t="s">
        <v>137</v>
      </c>
      <c r="G114" s="1">
        <v>159</v>
      </c>
      <c r="H114">
        <f>D116</f>
        <v>863</v>
      </c>
    </row>
    <row r="115" spans="1:8" ht="12.75">
      <c r="A115" s="136" t="s">
        <v>14</v>
      </c>
      <c r="B115" s="307" t="s">
        <v>273</v>
      </c>
      <c r="C115" s="307" t="s">
        <v>276</v>
      </c>
      <c r="D115" s="307">
        <v>162</v>
      </c>
      <c r="E115" s="307" t="s">
        <v>185</v>
      </c>
      <c r="F115" s="307" t="s">
        <v>138</v>
      </c>
      <c r="G115" s="307">
        <v>173</v>
      </c>
      <c r="H115">
        <f>D116</f>
        <v>863</v>
      </c>
    </row>
    <row r="116" spans="1:8" ht="12.75">
      <c r="A116" s="306"/>
      <c r="B116" s="308"/>
      <c r="C116" s="309" t="s">
        <v>52</v>
      </c>
      <c r="D116" s="308">
        <f>SUM(D113:D115,G113:G115)</f>
        <v>863</v>
      </c>
      <c r="E116" s="308"/>
      <c r="F116" s="309" t="s">
        <v>15</v>
      </c>
      <c r="G116" s="309">
        <v>19</v>
      </c>
      <c r="H116" s="1">
        <f>D116</f>
        <v>863</v>
      </c>
    </row>
    <row r="117" spans="1:8" ht="12.75">
      <c r="A117" s="2"/>
      <c r="B117" s="2"/>
      <c r="C117" s="2"/>
      <c r="D117" s="2"/>
      <c r="E117" s="2"/>
      <c r="F117" s="2"/>
      <c r="G117" s="2"/>
      <c r="H117" s="1">
        <f>D116</f>
        <v>863</v>
      </c>
    </row>
    <row r="118" spans="1:8" ht="12.75">
      <c r="A118" s="132" t="s">
        <v>11</v>
      </c>
      <c r="B118" s="324"/>
      <c r="C118" s="324"/>
      <c r="D118" s="324"/>
      <c r="E118" s="324"/>
      <c r="F118" s="324"/>
      <c r="G118" s="324"/>
      <c r="H118">
        <f>D122</f>
        <v>851</v>
      </c>
    </row>
    <row r="119" spans="1:8" ht="12.75">
      <c r="A119" s="305" t="s">
        <v>55</v>
      </c>
      <c r="B119" s="1" t="s">
        <v>329</v>
      </c>
      <c r="C119" s="1" t="s">
        <v>330</v>
      </c>
      <c r="D119" s="1">
        <v>139</v>
      </c>
      <c r="E119" s="1" t="s">
        <v>333</v>
      </c>
      <c r="F119" s="1" t="s">
        <v>335</v>
      </c>
      <c r="G119" s="1">
        <v>142</v>
      </c>
      <c r="H119">
        <f>D122</f>
        <v>851</v>
      </c>
    </row>
    <row r="120" spans="1:8" ht="12.75">
      <c r="A120" s="305" t="s">
        <v>13</v>
      </c>
      <c r="B120" s="1" t="s">
        <v>163</v>
      </c>
      <c r="C120" s="1" t="s">
        <v>331</v>
      </c>
      <c r="D120" s="1">
        <v>152</v>
      </c>
      <c r="E120" s="1" t="s">
        <v>334</v>
      </c>
      <c r="F120" s="1" t="s">
        <v>336</v>
      </c>
      <c r="G120" s="1">
        <v>112</v>
      </c>
      <c r="H120">
        <f>D122</f>
        <v>851</v>
      </c>
    </row>
    <row r="121" spans="1:10" ht="12.75">
      <c r="A121" s="136" t="s">
        <v>14</v>
      </c>
      <c r="B121" s="307" t="s">
        <v>155</v>
      </c>
      <c r="C121" s="307" t="s">
        <v>332</v>
      </c>
      <c r="D121" s="307">
        <v>166</v>
      </c>
      <c r="E121" s="307" t="s">
        <v>162</v>
      </c>
      <c r="F121" s="307" t="s">
        <v>337</v>
      </c>
      <c r="G121" s="307">
        <v>140</v>
      </c>
      <c r="H121">
        <f>D122</f>
        <v>851</v>
      </c>
      <c r="I121" s="26"/>
      <c r="J121" s="26"/>
    </row>
    <row r="122" spans="1:10" ht="12.75">
      <c r="A122" s="306"/>
      <c r="B122" s="308"/>
      <c r="C122" s="309" t="s">
        <v>52</v>
      </c>
      <c r="D122" s="308">
        <f>SUM(D119:D121,G119:G121)</f>
        <v>851</v>
      </c>
      <c r="E122" s="308"/>
      <c r="F122" s="309" t="s">
        <v>15</v>
      </c>
      <c r="G122" s="309" t="s">
        <v>102</v>
      </c>
      <c r="H122" s="1">
        <f>D122</f>
        <v>851</v>
      </c>
      <c r="I122" s="26"/>
      <c r="J122" s="26"/>
    </row>
    <row r="123" spans="1:10" ht="12.75">
      <c r="A123" s="2"/>
      <c r="B123" s="2"/>
      <c r="C123" s="2"/>
      <c r="D123" s="2"/>
      <c r="E123" s="2"/>
      <c r="F123" s="2"/>
      <c r="G123" s="2"/>
      <c r="H123" s="1">
        <f>D122</f>
        <v>851</v>
      </c>
      <c r="I123" s="26"/>
      <c r="J123" s="26"/>
    </row>
    <row r="124" spans="1:10" ht="12.75">
      <c r="A124" s="2"/>
      <c r="B124" s="2"/>
      <c r="C124" s="2"/>
      <c r="D124" s="2"/>
      <c r="E124" s="2"/>
      <c r="F124" s="2"/>
      <c r="G124" s="2"/>
      <c r="H124" s="124">
        <v>0</v>
      </c>
      <c r="I124" s="26"/>
      <c r="J124" s="26"/>
    </row>
    <row r="125" spans="1:10" ht="12.75">
      <c r="A125" s="1"/>
      <c r="B125" s="1"/>
      <c r="C125" s="1"/>
      <c r="D125" s="1"/>
      <c r="E125" s="1"/>
      <c r="F125" s="1"/>
      <c r="G125" s="1"/>
      <c r="I125" s="26"/>
      <c r="J125" s="26"/>
    </row>
    <row r="126" ht="12.75">
      <c r="J126" s="69"/>
    </row>
    <row r="127" ht="12" customHeight="1"/>
  </sheetData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100" workbookViewId="0" topLeftCell="A1">
      <selection activeCell="F15" sqref="F15"/>
    </sheetView>
  </sheetViews>
  <sheetFormatPr defaultColWidth="9.00390625" defaultRowHeight="12.75"/>
  <cols>
    <col min="1" max="1" width="23.375" style="64" customWidth="1"/>
    <col min="2" max="2" width="17.75390625" style="64" customWidth="1"/>
    <col min="3" max="3" width="18.75390625" style="64" customWidth="1"/>
    <col min="4" max="4" width="9.125" style="64" customWidth="1"/>
    <col min="5" max="5" width="8.125" style="64" customWidth="1"/>
    <col min="6" max="6" width="7.75390625" style="64" customWidth="1"/>
    <col min="7" max="16384" width="9.125" style="64" customWidth="1"/>
  </cols>
  <sheetData>
    <row r="1" spans="1:6" ht="18">
      <c r="A1" s="214" t="s">
        <v>51</v>
      </c>
      <c r="B1" s="225"/>
      <c r="C1" s="225"/>
      <c r="D1" s="225"/>
      <c r="E1" s="225"/>
      <c r="F1" s="100"/>
    </row>
    <row r="2" spans="6:7" ht="13.5" thickBot="1">
      <c r="F2" s="71"/>
      <c r="G2" s="71"/>
    </row>
    <row r="3" spans="1:6" ht="13.5" thickBot="1">
      <c r="A3" s="244"/>
      <c r="B3" s="245" t="s">
        <v>1</v>
      </c>
      <c r="C3" s="286" t="s">
        <v>2</v>
      </c>
      <c r="D3" s="216"/>
      <c r="E3" s="216"/>
      <c r="F3" s="216"/>
    </row>
    <row r="4" spans="1:7" ht="14.25">
      <c r="A4" s="252" t="s">
        <v>107</v>
      </c>
      <c r="B4" s="338" t="s">
        <v>550</v>
      </c>
      <c r="C4" s="287" t="s">
        <v>82</v>
      </c>
      <c r="D4" s="284"/>
      <c r="E4" s="345"/>
      <c r="F4" s="216"/>
      <c r="G4" s="250"/>
    </row>
    <row r="5" spans="1:7" ht="14.25">
      <c r="A5" s="342" t="s">
        <v>112</v>
      </c>
      <c r="B5" s="343" t="s">
        <v>550</v>
      </c>
      <c r="C5" s="344" t="s">
        <v>82</v>
      </c>
      <c r="D5" s="285"/>
      <c r="E5" s="346"/>
      <c r="F5" s="216"/>
      <c r="G5" s="250"/>
    </row>
    <row r="6" spans="1:13" ht="14.25">
      <c r="A6" s="248" t="s">
        <v>193</v>
      </c>
      <c r="B6" s="340" t="s">
        <v>551</v>
      </c>
      <c r="C6" s="83" t="s">
        <v>84</v>
      </c>
      <c r="D6" s="251"/>
      <c r="E6" s="346"/>
      <c r="F6" s="216"/>
      <c r="G6" s="250"/>
      <c r="M6" s="216"/>
    </row>
    <row r="7" spans="1:7" ht="14.25">
      <c r="A7" s="248" t="s">
        <v>91</v>
      </c>
      <c r="B7" s="340" t="s">
        <v>551</v>
      </c>
      <c r="C7" s="288" t="s">
        <v>84</v>
      </c>
      <c r="D7" s="251"/>
      <c r="E7" s="346"/>
      <c r="F7" s="216"/>
      <c r="G7" s="250"/>
    </row>
    <row r="8" spans="1:7" ht="14.25">
      <c r="A8" s="248" t="s">
        <v>111</v>
      </c>
      <c r="B8" s="339" t="s">
        <v>552</v>
      </c>
      <c r="C8" s="83" t="s">
        <v>86</v>
      </c>
      <c r="D8" s="251"/>
      <c r="E8" s="346"/>
      <c r="F8" s="216"/>
      <c r="G8" s="250"/>
    </row>
    <row r="9" spans="1:7" ht="14.25">
      <c r="A9" s="248" t="s">
        <v>108</v>
      </c>
      <c r="B9" s="339" t="s">
        <v>553</v>
      </c>
      <c r="C9" s="288" t="s">
        <v>87</v>
      </c>
      <c r="D9" s="251"/>
      <c r="E9" s="346"/>
      <c r="F9" s="216"/>
      <c r="G9" s="250"/>
    </row>
    <row r="10" spans="1:7" ht="14.25">
      <c r="A10" s="248" t="s">
        <v>114</v>
      </c>
      <c r="B10" s="340" t="s">
        <v>553</v>
      </c>
      <c r="C10" s="83" t="s">
        <v>87</v>
      </c>
      <c r="D10" s="251"/>
      <c r="E10" s="346"/>
      <c r="F10" s="216"/>
      <c r="G10" s="250"/>
    </row>
    <row r="11" spans="1:13" ht="14.25">
      <c r="A11" s="248" t="s">
        <v>104</v>
      </c>
      <c r="B11" s="340" t="s">
        <v>553</v>
      </c>
      <c r="C11" s="288" t="s">
        <v>87</v>
      </c>
      <c r="D11" s="251"/>
      <c r="E11" s="346"/>
      <c r="F11" s="216"/>
      <c r="G11" s="250"/>
      <c r="H11" s="77"/>
      <c r="M11" s="216"/>
    </row>
    <row r="12" spans="1:7" ht="14.25">
      <c r="A12" s="248" t="s">
        <v>93</v>
      </c>
      <c r="B12" s="340" t="s">
        <v>554</v>
      </c>
      <c r="C12" s="83" t="s">
        <v>521</v>
      </c>
      <c r="D12" s="251"/>
      <c r="E12" s="346"/>
      <c r="F12" s="216"/>
      <c r="G12" s="250"/>
    </row>
    <row r="13" spans="1:7" ht="14.25">
      <c r="A13" s="248" t="s">
        <v>113</v>
      </c>
      <c r="B13" s="340" t="s">
        <v>554</v>
      </c>
      <c r="C13" s="288" t="s">
        <v>521</v>
      </c>
      <c r="D13" s="251"/>
      <c r="E13" s="346"/>
      <c r="F13" s="216"/>
      <c r="G13" s="250"/>
    </row>
    <row r="14" spans="1:7" ht="14.25">
      <c r="A14" s="248" t="s">
        <v>105</v>
      </c>
      <c r="B14" s="340" t="s">
        <v>555</v>
      </c>
      <c r="C14" s="83" t="s">
        <v>564</v>
      </c>
      <c r="D14" s="251"/>
      <c r="E14" s="346"/>
      <c r="F14" s="216"/>
      <c r="G14" s="250"/>
    </row>
    <row r="15" spans="1:13" ht="14.25">
      <c r="A15" s="248" t="s">
        <v>123</v>
      </c>
      <c r="B15" s="340" t="s">
        <v>555</v>
      </c>
      <c r="C15" s="288" t="s">
        <v>564</v>
      </c>
      <c r="D15" s="251"/>
      <c r="E15" s="346"/>
      <c r="F15" s="216"/>
      <c r="G15" s="250"/>
      <c r="M15" s="216"/>
    </row>
    <row r="16" spans="1:7" ht="14.25">
      <c r="A16" s="248" t="s">
        <v>103</v>
      </c>
      <c r="B16" s="340" t="s">
        <v>557</v>
      </c>
      <c r="C16" s="83" t="s">
        <v>565</v>
      </c>
      <c r="D16" s="251"/>
      <c r="E16" s="346"/>
      <c r="F16" s="216"/>
      <c r="G16" s="250"/>
    </row>
    <row r="17" spans="1:7" ht="14.25">
      <c r="A17" s="248" t="s">
        <v>548</v>
      </c>
      <c r="B17" s="340" t="s">
        <v>557</v>
      </c>
      <c r="C17" s="288" t="s">
        <v>565</v>
      </c>
      <c r="D17" s="251"/>
      <c r="E17" s="346"/>
      <c r="F17" s="216"/>
      <c r="G17" s="250"/>
    </row>
    <row r="18" spans="1:7" ht="14.25">
      <c r="A18" s="248" t="s">
        <v>117</v>
      </c>
      <c r="B18" s="340" t="s">
        <v>558</v>
      </c>
      <c r="C18" s="83" t="s">
        <v>540</v>
      </c>
      <c r="D18" s="251"/>
      <c r="E18" s="346"/>
      <c r="F18" s="216"/>
      <c r="G18" s="250"/>
    </row>
    <row r="19" spans="1:7" ht="14.25">
      <c r="A19" s="248" t="s">
        <v>92</v>
      </c>
      <c r="B19" s="340" t="s">
        <v>559</v>
      </c>
      <c r="C19" s="288" t="s">
        <v>566</v>
      </c>
      <c r="D19" s="251"/>
      <c r="E19" s="346"/>
      <c r="F19" s="216"/>
      <c r="G19" s="250"/>
    </row>
    <row r="20" spans="1:13" ht="14.25">
      <c r="A20" s="248" t="s">
        <v>116</v>
      </c>
      <c r="B20" s="340" t="s">
        <v>559</v>
      </c>
      <c r="C20" s="83" t="s">
        <v>566</v>
      </c>
      <c r="D20" s="251"/>
      <c r="E20" s="346"/>
      <c r="F20" s="216"/>
      <c r="G20" s="250"/>
      <c r="M20" s="216"/>
    </row>
    <row r="21" spans="1:7" ht="14.25">
      <c r="A21" s="248" t="s">
        <v>115</v>
      </c>
      <c r="B21" s="340" t="s">
        <v>560</v>
      </c>
      <c r="C21" s="288" t="s">
        <v>543</v>
      </c>
      <c r="D21" s="251"/>
      <c r="E21" s="346"/>
      <c r="F21" s="216"/>
      <c r="G21" s="250"/>
    </row>
    <row r="22" spans="1:7" ht="14.25">
      <c r="A22" s="248" t="s">
        <v>110</v>
      </c>
      <c r="B22" s="340" t="s">
        <v>560</v>
      </c>
      <c r="C22" s="83" t="s">
        <v>543</v>
      </c>
      <c r="D22" s="251"/>
      <c r="E22" s="346"/>
      <c r="F22" s="216"/>
      <c r="G22" s="250"/>
    </row>
    <row r="23" spans="1:7" ht="15" thickBot="1">
      <c r="A23" s="249" t="s">
        <v>109</v>
      </c>
      <c r="B23" s="341" t="s">
        <v>561</v>
      </c>
      <c r="C23" s="288" t="s">
        <v>567</v>
      </c>
      <c r="D23" s="347"/>
      <c r="E23" s="346"/>
      <c r="F23" s="216"/>
      <c r="G23" s="250"/>
    </row>
    <row r="24" spans="5:6" ht="12.75">
      <c r="E24" s="216"/>
      <c r="F24" s="216"/>
    </row>
  </sheetData>
  <printOptions/>
  <pageMargins left="0.75" right="0.75" top="1" bottom="1" header="0.4921259845" footer="0.4921259845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SheetLayoutView="100" workbookViewId="0" topLeftCell="A34">
      <selection activeCell="A2" sqref="A2:IV2"/>
    </sheetView>
  </sheetViews>
  <sheetFormatPr defaultColWidth="9.00390625" defaultRowHeight="12.75"/>
  <cols>
    <col min="1" max="1" width="10.00390625" style="0" customWidth="1"/>
    <col min="2" max="3" width="10.25390625" style="0" customWidth="1"/>
    <col min="4" max="4" width="8.875" style="0" customWidth="1"/>
    <col min="5" max="5" width="10.25390625" style="0" customWidth="1"/>
    <col min="6" max="6" width="13.75390625" style="0" customWidth="1"/>
    <col min="7" max="7" width="8.875" style="0" customWidth="1"/>
    <col min="8" max="8" width="11.125" style="0" hidden="1" customWidth="1"/>
    <col min="9" max="9" width="12.125" style="0" customWidth="1"/>
  </cols>
  <sheetData>
    <row r="1" spans="1:9" ht="15.75">
      <c r="A1" s="17" t="s">
        <v>320</v>
      </c>
      <c r="B1" s="16"/>
      <c r="C1" s="16"/>
      <c r="D1" s="16"/>
      <c r="E1" s="16"/>
      <c r="F1" s="16"/>
      <c r="G1" s="16"/>
      <c r="H1" s="16"/>
      <c r="I1" s="16"/>
    </row>
    <row r="2" spans="1:8" ht="12.75">
      <c r="A2" s="2"/>
      <c r="B2" s="2"/>
      <c r="C2" s="2"/>
      <c r="D2" s="2"/>
      <c r="E2" s="2"/>
      <c r="F2" s="2"/>
      <c r="G2" s="2"/>
      <c r="H2" s="124">
        <v>0</v>
      </c>
    </row>
    <row r="3" spans="1:8" ht="12.75">
      <c r="A3" s="130" t="s">
        <v>70</v>
      </c>
      <c r="B3" s="131"/>
      <c r="C3" s="131"/>
      <c r="D3" s="131"/>
      <c r="E3" s="131"/>
      <c r="F3" s="131"/>
      <c r="G3" s="131"/>
      <c r="H3">
        <f>D7</f>
        <v>72.75</v>
      </c>
    </row>
    <row r="4" spans="1:9" ht="12.75">
      <c r="A4" s="130" t="s">
        <v>55</v>
      </c>
      <c r="B4" s="2" t="s">
        <v>131</v>
      </c>
      <c r="C4" s="2" t="s">
        <v>253</v>
      </c>
      <c r="D4" s="2">
        <v>12.76</v>
      </c>
      <c r="E4" s="2" t="s">
        <v>135</v>
      </c>
      <c r="F4" s="2" t="s">
        <v>256</v>
      </c>
      <c r="G4" s="2">
        <v>12.11</v>
      </c>
      <c r="H4">
        <f>D7</f>
        <v>72.75</v>
      </c>
      <c r="I4" s="26"/>
    </row>
    <row r="5" spans="1:9" ht="12.75">
      <c r="A5" s="132" t="s">
        <v>13</v>
      </c>
      <c r="B5" s="133" t="s">
        <v>128</v>
      </c>
      <c r="C5" s="133" t="s">
        <v>254</v>
      </c>
      <c r="D5" s="133">
        <v>11.75</v>
      </c>
      <c r="E5" s="133" t="s">
        <v>149</v>
      </c>
      <c r="F5" s="133" t="s">
        <v>150</v>
      </c>
      <c r="G5" s="133">
        <v>12.29</v>
      </c>
      <c r="H5">
        <f>D7</f>
        <v>72.75</v>
      </c>
      <c r="I5" s="26"/>
    </row>
    <row r="6" spans="1:9" ht="12.75">
      <c r="A6" s="305" t="s">
        <v>14</v>
      </c>
      <c r="B6" s="1" t="s">
        <v>171</v>
      </c>
      <c r="C6" s="1" t="s">
        <v>255</v>
      </c>
      <c r="D6" s="1">
        <v>12.25</v>
      </c>
      <c r="E6" s="1" t="s">
        <v>151</v>
      </c>
      <c r="F6" s="1" t="s">
        <v>152</v>
      </c>
      <c r="G6" s="1">
        <v>11.59</v>
      </c>
      <c r="H6">
        <f>D7</f>
        <v>72.75</v>
      </c>
      <c r="I6" s="26"/>
    </row>
    <row r="7" spans="1:9" ht="12.75">
      <c r="A7" s="18"/>
      <c r="B7" s="134"/>
      <c r="C7" s="135" t="s">
        <v>52</v>
      </c>
      <c r="D7" s="134">
        <f>SUM(D4:D6,G4:G6)</f>
        <v>72.75</v>
      </c>
      <c r="E7" s="134"/>
      <c r="F7" s="135" t="s">
        <v>15</v>
      </c>
      <c r="G7" s="135">
        <v>1</v>
      </c>
      <c r="H7">
        <f>D7</f>
        <v>72.75</v>
      </c>
      <c r="I7" s="26"/>
    </row>
    <row r="8" spans="1:9" ht="12.75">
      <c r="A8" s="307"/>
      <c r="B8" s="307"/>
      <c r="C8" s="307"/>
      <c r="D8" s="307"/>
      <c r="E8" s="307"/>
      <c r="F8" s="307"/>
      <c r="G8" s="307"/>
      <c r="H8">
        <f>D7</f>
        <v>72.75</v>
      </c>
      <c r="I8" s="26"/>
    </row>
    <row r="9" spans="1:8" ht="12.75">
      <c r="A9" s="130" t="s">
        <v>71</v>
      </c>
      <c r="B9" s="131"/>
      <c r="C9" s="131"/>
      <c r="D9" s="131"/>
      <c r="E9" s="131"/>
      <c r="F9" s="131"/>
      <c r="G9" s="131"/>
      <c r="H9" s="303">
        <f>D13</f>
        <v>72.92999999999999</v>
      </c>
    </row>
    <row r="10" spans="1:8" ht="12.75">
      <c r="A10" s="130" t="s">
        <v>55</v>
      </c>
      <c r="B10" s="2" t="s">
        <v>179</v>
      </c>
      <c r="C10" s="2" t="s">
        <v>266</v>
      </c>
      <c r="D10" s="2">
        <v>12.63</v>
      </c>
      <c r="E10" s="2" t="s">
        <v>571</v>
      </c>
      <c r="F10" s="2" t="s">
        <v>572</v>
      </c>
      <c r="G10" s="2">
        <v>12.32</v>
      </c>
      <c r="H10">
        <f>D13</f>
        <v>72.92999999999999</v>
      </c>
    </row>
    <row r="11" spans="1:8" ht="12.75">
      <c r="A11" s="132" t="s">
        <v>13</v>
      </c>
      <c r="B11" s="133" t="s">
        <v>265</v>
      </c>
      <c r="C11" s="133" t="s">
        <v>267</v>
      </c>
      <c r="D11" s="133">
        <v>12.45</v>
      </c>
      <c r="E11" s="133" t="s">
        <v>173</v>
      </c>
      <c r="F11" s="133" t="s">
        <v>174</v>
      </c>
      <c r="G11" s="133">
        <v>12.25</v>
      </c>
      <c r="H11">
        <f>D13</f>
        <v>72.92999999999999</v>
      </c>
    </row>
    <row r="12" spans="1:8" ht="12.75">
      <c r="A12" s="305" t="s">
        <v>14</v>
      </c>
      <c r="B12" s="1" t="s">
        <v>153</v>
      </c>
      <c r="C12" s="1" t="s">
        <v>175</v>
      </c>
      <c r="D12" s="1">
        <v>11.75</v>
      </c>
      <c r="E12" s="1" t="s">
        <v>269</v>
      </c>
      <c r="F12" s="1" t="s">
        <v>271</v>
      </c>
      <c r="G12" s="1">
        <v>11.53</v>
      </c>
      <c r="H12">
        <f>D13</f>
        <v>72.92999999999999</v>
      </c>
    </row>
    <row r="13" spans="1:8" ht="12.75">
      <c r="A13" s="18"/>
      <c r="B13" s="134"/>
      <c r="C13" s="135" t="s">
        <v>52</v>
      </c>
      <c r="D13" s="134">
        <f>SUM(D10:D12,G10:G12)</f>
        <v>72.92999999999999</v>
      </c>
      <c r="E13" s="134"/>
      <c r="F13" s="135" t="s">
        <v>15</v>
      </c>
      <c r="G13" s="135">
        <v>2</v>
      </c>
      <c r="H13" s="1">
        <f>D13</f>
        <v>72.92999999999999</v>
      </c>
    </row>
    <row r="14" spans="1:8" ht="12.75">
      <c r="A14" s="307"/>
      <c r="B14" s="307"/>
      <c r="C14" s="307"/>
      <c r="D14" s="307"/>
      <c r="E14" s="307"/>
      <c r="F14" s="307"/>
      <c r="G14" s="307"/>
      <c r="H14" s="1">
        <f>D13</f>
        <v>72.92999999999999</v>
      </c>
    </row>
    <row r="15" spans="1:8" ht="12.75">
      <c r="A15" s="130" t="s">
        <v>72</v>
      </c>
      <c r="B15" s="131"/>
      <c r="C15" s="131"/>
      <c r="D15" s="131"/>
      <c r="E15" s="131"/>
      <c r="F15" s="131"/>
      <c r="G15" s="131"/>
      <c r="H15">
        <f>D19</f>
        <v>73.71000000000001</v>
      </c>
    </row>
    <row r="16" spans="1:8" ht="12.75">
      <c r="A16" s="130" t="s">
        <v>55</v>
      </c>
      <c r="B16" s="2" t="s">
        <v>159</v>
      </c>
      <c r="C16" s="2" t="s">
        <v>282</v>
      </c>
      <c r="D16" s="2">
        <v>12.94</v>
      </c>
      <c r="E16" s="2" t="s">
        <v>154</v>
      </c>
      <c r="F16" s="2" t="s">
        <v>284</v>
      </c>
      <c r="G16" s="2">
        <v>12.56</v>
      </c>
      <c r="H16">
        <f>D19</f>
        <v>73.71000000000001</v>
      </c>
    </row>
    <row r="17" spans="1:8" ht="12.75">
      <c r="A17" s="132" t="s">
        <v>13</v>
      </c>
      <c r="B17" s="133" t="s">
        <v>155</v>
      </c>
      <c r="C17" s="133" t="s">
        <v>283</v>
      </c>
      <c r="D17" s="133">
        <v>13.07</v>
      </c>
      <c r="E17" s="133" t="s">
        <v>162</v>
      </c>
      <c r="F17" s="133" t="s">
        <v>285</v>
      </c>
      <c r="G17" s="133">
        <v>11.84</v>
      </c>
      <c r="H17">
        <f>D19</f>
        <v>73.71000000000001</v>
      </c>
    </row>
    <row r="18" spans="1:8" ht="12.75">
      <c r="A18" s="305" t="s">
        <v>14</v>
      </c>
      <c r="B18" s="1" t="s">
        <v>136</v>
      </c>
      <c r="C18" s="1" t="s">
        <v>230</v>
      </c>
      <c r="D18" s="1">
        <v>11.84</v>
      </c>
      <c r="E18" s="1" t="s">
        <v>154</v>
      </c>
      <c r="F18" s="1" t="s">
        <v>125</v>
      </c>
      <c r="G18" s="1">
        <v>11.46</v>
      </c>
      <c r="H18">
        <f>D19</f>
        <v>73.71000000000001</v>
      </c>
    </row>
    <row r="19" spans="1:8" ht="12.75">
      <c r="A19" s="18"/>
      <c r="B19" s="134"/>
      <c r="C19" s="135" t="s">
        <v>52</v>
      </c>
      <c r="D19" s="134">
        <f>SUM(D16:D18,G16:G18)</f>
        <v>73.71000000000001</v>
      </c>
      <c r="E19" s="134"/>
      <c r="F19" s="135" t="s">
        <v>15</v>
      </c>
      <c r="G19" s="135">
        <v>3</v>
      </c>
      <c r="H19" s="1">
        <f>D19</f>
        <v>73.71000000000001</v>
      </c>
    </row>
    <row r="20" spans="1:8" ht="12.75">
      <c r="A20" s="307"/>
      <c r="B20" s="307"/>
      <c r="C20" s="307"/>
      <c r="D20" s="307"/>
      <c r="E20" s="307"/>
      <c r="F20" s="307"/>
      <c r="G20" s="307"/>
      <c r="H20" s="1">
        <f>D19</f>
        <v>73.71000000000001</v>
      </c>
    </row>
    <row r="21" spans="1:8" ht="12.75">
      <c r="A21" s="130" t="s">
        <v>7</v>
      </c>
      <c r="B21" s="131"/>
      <c r="C21" s="131"/>
      <c r="D21" s="131"/>
      <c r="E21" s="131"/>
      <c r="F21" s="131"/>
      <c r="G21" s="131"/>
      <c r="H21">
        <f>D25</f>
        <v>74.15</v>
      </c>
    </row>
    <row r="22" spans="1:8" ht="12.75">
      <c r="A22" s="130" t="s">
        <v>55</v>
      </c>
      <c r="B22" s="2" t="s">
        <v>139</v>
      </c>
      <c r="C22" s="2" t="s">
        <v>322</v>
      </c>
      <c r="D22" s="2">
        <v>11.91</v>
      </c>
      <c r="E22" s="2" t="s">
        <v>261</v>
      </c>
      <c r="F22" s="2" t="s">
        <v>326</v>
      </c>
      <c r="G22" s="2">
        <v>14.06</v>
      </c>
      <c r="H22">
        <f>D25</f>
        <v>74.15</v>
      </c>
    </row>
    <row r="23" spans="1:8" ht="12.75">
      <c r="A23" s="132" t="s">
        <v>13</v>
      </c>
      <c r="B23" s="133" t="s">
        <v>171</v>
      </c>
      <c r="C23" s="133" t="s">
        <v>547</v>
      </c>
      <c r="D23" s="133">
        <v>12.22</v>
      </c>
      <c r="E23" s="133" t="s">
        <v>325</v>
      </c>
      <c r="F23" s="133" t="s">
        <v>327</v>
      </c>
      <c r="G23" s="133">
        <v>12.97</v>
      </c>
      <c r="H23">
        <f>D25</f>
        <v>74.15</v>
      </c>
    </row>
    <row r="24" spans="1:8" ht="12.75">
      <c r="A24" s="305" t="s">
        <v>14</v>
      </c>
      <c r="B24" s="1" t="s">
        <v>171</v>
      </c>
      <c r="C24" s="1" t="s">
        <v>324</v>
      </c>
      <c r="D24" s="1">
        <v>11.67</v>
      </c>
      <c r="E24" s="1" t="s">
        <v>269</v>
      </c>
      <c r="F24" s="1" t="s">
        <v>328</v>
      </c>
      <c r="G24" s="1">
        <v>11.32</v>
      </c>
      <c r="H24" s="69">
        <f>D25</f>
        <v>74.15</v>
      </c>
    </row>
    <row r="25" spans="1:8" ht="12.75">
      <c r="A25" s="18"/>
      <c r="B25" s="134"/>
      <c r="C25" s="135" t="s">
        <v>52</v>
      </c>
      <c r="D25" s="134">
        <f>SUM(D22:D24,G22:G24)</f>
        <v>74.15</v>
      </c>
      <c r="E25" s="134"/>
      <c r="F25" s="135" t="s">
        <v>15</v>
      </c>
      <c r="G25" s="135">
        <v>4</v>
      </c>
      <c r="H25" s="1">
        <f>D25</f>
        <v>74.15</v>
      </c>
    </row>
    <row r="26" spans="1:8" ht="12.75">
      <c r="A26" s="307"/>
      <c r="B26" s="307"/>
      <c r="C26" s="307"/>
      <c r="D26" s="307"/>
      <c r="E26" s="307"/>
      <c r="F26" s="307"/>
      <c r="G26" s="307"/>
      <c r="H26" s="1">
        <f>D25</f>
        <v>74.15</v>
      </c>
    </row>
    <row r="27" spans="1:8" ht="12.75">
      <c r="A27" s="130" t="s">
        <v>94</v>
      </c>
      <c r="B27" s="131"/>
      <c r="C27" s="131"/>
      <c r="D27" s="131"/>
      <c r="E27" s="131"/>
      <c r="F27" s="131"/>
      <c r="G27" s="131"/>
      <c r="H27">
        <f>D31</f>
        <v>74.39999999999999</v>
      </c>
    </row>
    <row r="28" spans="1:8" ht="12.75">
      <c r="A28" s="130" t="s">
        <v>55</v>
      </c>
      <c r="B28" s="2" t="s">
        <v>316</v>
      </c>
      <c r="C28" s="2" t="s">
        <v>317</v>
      </c>
      <c r="D28" s="2">
        <v>11.32</v>
      </c>
      <c r="E28" s="2" t="s">
        <v>154</v>
      </c>
      <c r="F28" s="2" t="s">
        <v>147</v>
      </c>
      <c r="G28" s="2">
        <v>13.19</v>
      </c>
      <c r="H28">
        <f>D31</f>
        <v>74.39999999999999</v>
      </c>
    </row>
    <row r="29" spans="1:8" ht="12.75">
      <c r="A29" s="132" t="s">
        <v>13</v>
      </c>
      <c r="B29" s="133" t="s">
        <v>171</v>
      </c>
      <c r="C29" s="133" t="s">
        <v>318</v>
      </c>
      <c r="D29" s="133">
        <v>12.1</v>
      </c>
      <c r="E29" s="133" t="s">
        <v>164</v>
      </c>
      <c r="F29" s="133" t="s">
        <v>285</v>
      </c>
      <c r="G29" s="133">
        <v>12.66</v>
      </c>
      <c r="H29" s="303">
        <f>D31</f>
        <v>74.39999999999999</v>
      </c>
    </row>
    <row r="30" spans="1:8" ht="12.75">
      <c r="A30" s="305" t="s">
        <v>14</v>
      </c>
      <c r="B30" s="1" t="s">
        <v>172</v>
      </c>
      <c r="C30" s="1" t="s">
        <v>146</v>
      </c>
      <c r="D30" s="1">
        <v>11.97</v>
      </c>
      <c r="E30" s="1" t="s">
        <v>319</v>
      </c>
      <c r="F30" s="1" t="s">
        <v>147</v>
      </c>
      <c r="G30" s="1">
        <v>13.16</v>
      </c>
      <c r="H30">
        <f>D31</f>
        <v>74.39999999999999</v>
      </c>
    </row>
    <row r="31" spans="1:8" ht="12.75">
      <c r="A31" s="18"/>
      <c r="B31" s="134"/>
      <c r="C31" s="135" t="s">
        <v>52</v>
      </c>
      <c r="D31" s="134">
        <f>SUM(D28:D30,G28:G30)</f>
        <v>74.39999999999999</v>
      </c>
      <c r="E31" s="134"/>
      <c r="F31" s="135" t="s">
        <v>15</v>
      </c>
      <c r="G31" s="135">
        <v>5</v>
      </c>
      <c r="H31" s="302">
        <f>D31</f>
        <v>74.39999999999999</v>
      </c>
    </row>
    <row r="32" spans="1:8" ht="12.75">
      <c r="A32" s="307"/>
      <c r="B32" s="307"/>
      <c r="C32" s="307"/>
      <c r="D32" s="307"/>
      <c r="E32" s="307"/>
      <c r="F32" s="307"/>
      <c r="G32" s="307"/>
      <c r="H32" s="1">
        <f>D31</f>
        <v>74.39999999999999</v>
      </c>
    </row>
    <row r="33" spans="1:8" ht="12.75">
      <c r="A33" s="130" t="s">
        <v>97</v>
      </c>
      <c r="B33" s="131"/>
      <c r="C33" s="131"/>
      <c r="D33" s="131"/>
      <c r="E33" s="131"/>
      <c r="F33" s="131"/>
      <c r="G33" s="131"/>
      <c r="H33">
        <f>D37</f>
        <v>74.96000000000001</v>
      </c>
    </row>
    <row r="34" spans="1:8" ht="12.75">
      <c r="A34" s="130" t="s">
        <v>55</v>
      </c>
      <c r="B34" s="2" t="s">
        <v>160</v>
      </c>
      <c r="C34" s="2" t="s">
        <v>304</v>
      </c>
      <c r="D34" s="2">
        <v>12.5</v>
      </c>
      <c r="E34" s="2" t="s">
        <v>306</v>
      </c>
      <c r="F34" s="2" t="s">
        <v>308</v>
      </c>
      <c r="G34" s="2">
        <v>12.31</v>
      </c>
      <c r="H34">
        <f>D37</f>
        <v>74.96000000000001</v>
      </c>
    </row>
    <row r="35" spans="1:8" ht="12.75">
      <c r="A35" s="132" t="s">
        <v>13</v>
      </c>
      <c r="B35" s="133" t="s">
        <v>153</v>
      </c>
      <c r="C35" s="133" t="s">
        <v>192</v>
      </c>
      <c r="D35" s="133">
        <v>12.79</v>
      </c>
      <c r="E35" s="133" t="s">
        <v>307</v>
      </c>
      <c r="F35" s="2" t="s">
        <v>309</v>
      </c>
      <c r="G35" s="133">
        <v>12.29</v>
      </c>
      <c r="H35">
        <f>D37</f>
        <v>74.96000000000001</v>
      </c>
    </row>
    <row r="36" spans="1:8" ht="12.75">
      <c r="A36" s="305" t="s">
        <v>14</v>
      </c>
      <c r="B36" s="1" t="s">
        <v>191</v>
      </c>
      <c r="C36" s="1" t="s">
        <v>305</v>
      </c>
      <c r="D36" s="1">
        <v>11.75</v>
      </c>
      <c r="E36" s="1" t="s">
        <v>126</v>
      </c>
      <c r="F36" s="1" t="s">
        <v>310</v>
      </c>
      <c r="G36" s="1">
        <v>13.32</v>
      </c>
      <c r="H36">
        <f>D37</f>
        <v>74.96000000000001</v>
      </c>
    </row>
    <row r="37" spans="1:8" ht="12.75">
      <c r="A37" s="18"/>
      <c r="B37" s="134"/>
      <c r="C37" s="135" t="s">
        <v>52</v>
      </c>
      <c r="D37" s="134">
        <f>SUM(D34:D36,G34:G36)</f>
        <v>74.96000000000001</v>
      </c>
      <c r="E37" s="134"/>
      <c r="F37" s="135" t="s">
        <v>15</v>
      </c>
      <c r="G37" s="135">
        <v>6</v>
      </c>
      <c r="H37" s="1">
        <f>D37</f>
        <v>74.96000000000001</v>
      </c>
    </row>
    <row r="38" spans="1:8" ht="12.75">
      <c r="A38" s="307"/>
      <c r="B38" s="307"/>
      <c r="C38" s="307"/>
      <c r="D38" s="307"/>
      <c r="E38" s="307"/>
      <c r="F38" s="307"/>
      <c r="G38" s="307"/>
      <c r="H38" s="1">
        <f>D37</f>
        <v>74.96000000000001</v>
      </c>
    </row>
    <row r="39" spans="1:8" ht="12.75">
      <c r="A39" s="130" t="s">
        <v>3</v>
      </c>
      <c r="B39" s="131"/>
      <c r="C39" s="131"/>
      <c r="D39" s="131"/>
      <c r="E39" s="131"/>
      <c r="F39" s="131"/>
      <c r="G39" s="131"/>
      <c r="H39">
        <f>D43</f>
        <v>74.99000000000001</v>
      </c>
    </row>
    <row r="40" spans="1:8" ht="12.75">
      <c r="A40" s="130" t="s">
        <v>55</v>
      </c>
      <c r="B40" s="2" t="s">
        <v>286</v>
      </c>
      <c r="C40" s="2" t="s">
        <v>287</v>
      </c>
      <c r="D40" s="2">
        <v>13.06</v>
      </c>
      <c r="E40" s="2" t="s">
        <v>289</v>
      </c>
      <c r="F40" s="2" t="s">
        <v>291</v>
      </c>
      <c r="G40" s="2">
        <v>12.32</v>
      </c>
      <c r="H40">
        <f>D43</f>
        <v>74.99000000000001</v>
      </c>
    </row>
    <row r="41" spans="1:8" ht="12.75">
      <c r="A41" s="132" t="s">
        <v>13</v>
      </c>
      <c r="B41" s="133" t="s">
        <v>160</v>
      </c>
      <c r="C41" s="133" t="s">
        <v>161</v>
      </c>
      <c r="D41" s="133">
        <v>12.66</v>
      </c>
      <c r="E41" s="133" t="s">
        <v>162</v>
      </c>
      <c r="F41" s="133" t="s">
        <v>292</v>
      </c>
      <c r="G41" s="133">
        <v>12.67</v>
      </c>
      <c r="H41">
        <f>D43</f>
        <v>74.99000000000001</v>
      </c>
    </row>
    <row r="42" spans="1:8" ht="12.75">
      <c r="A42" s="305" t="s">
        <v>14</v>
      </c>
      <c r="B42" s="1" t="s">
        <v>163</v>
      </c>
      <c r="C42" s="1" t="s">
        <v>288</v>
      </c>
      <c r="D42" s="1">
        <v>12.06</v>
      </c>
      <c r="E42" s="1" t="s">
        <v>290</v>
      </c>
      <c r="F42" s="1" t="s">
        <v>165</v>
      </c>
      <c r="G42" s="1">
        <v>12.22</v>
      </c>
      <c r="H42">
        <f>D43</f>
        <v>74.99000000000001</v>
      </c>
    </row>
    <row r="43" spans="1:8" ht="12.75">
      <c r="A43" s="18"/>
      <c r="B43" s="134"/>
      <c r="C43" s="135" t="s">
        <v>52</v>
      </c>
      <c r="D43" s="134">
        <f>SUM(D40:D42,G40:G42)</f>
        <v>74.99000000000001</v>
      </c>
      <c r="E43" s="134"/>
      <c r="F43" s="135" t="s">
        <v>15</v>
      </c>
      <c r="G43" s="135">
        <v>7</v>
      </c>
      <c r="H43">
        <f>D43</f>
        <v>74.99000000000001</v>
      </c>
    </row>
    <row r="44" spans="1:8" ht="12.75">
      <c r="A44" s="307"/>
      <c r="B44" s="307"/>
      <c r="C44" s="307"/>
      <c r="D44" s="307"/>
      <c r="E44" s="307"/>
      <c r="F44" s="307"/>
      <c r="G44" s="307"/>
      <c r="H44">
        <f>D43</f>
        <v>74.99000000000001</v>
      </c>
    </row>
    <row r="45" spans="1:8" ht="12.75">
      <c r="A45" s="130" t="s">
        <v>96</v>
      </c>
      <c r="B45" s="131"/>
      <c r="C45" s="131"/>
      <c r="D45" s="131"/>
      <c r="E45" s="131"/>
      <c r="F45" s="131"/>
      <c r="G45" s="131"/>
      <c r="H45">
        <f>D49</f>
        <v>75.12</v>
      </c>
    </row>
    <row r="46" spans="1:8" ht="12.75">
      <c r="A46" s="130" t="s">
        <v>55</v>
      </c>
      <c r="B46" s="2" t="s">
        <v>311</v>
      </c>
      <c r="C46" s="2" t="s">
        <v>312</v>
      </c>
      <c r="D46" s="2">
        <v>13.4</v>
      </c>
      <c r="E46" s="2" t="s">
        <v>234</v>
      </c>
      <c r="F46" s="2" t="s">
        <v>315</v>
      </c>
      <c r="G46" s="2">
        <v>12.84</v>
      </c>
      <c r="H46">
        <f>D49</f>
        <v>75.12</v>
      </c>
    </row>
    <row r="47" spans="1:8" ht="12.75">
      <c r="A47" s="132" t="s">
        <v>13</v>
      </c>
      <c r="B47" s="133" t="s">
        <v>163</v>
      </c>
      <c r="C47" s="133" t="s">
        <v>176</v>
      </c>
      <c r="D47" s="133">
        <v>12.35</v>
      </c>
      <c r="E47" s="133" t="s">
        <v>570</v>
      </c>
      <c r="F47" s="133" t="s">
        <v>177</v>
      </c>
      <c r="G47" s="133">
        <v>12.93</v>
      </c>
      <c r="H47" s="69">
        <f>D49</f>
        <v>75.12</v>
      </c>
    </row>
    <row r="48" spans="1:8" ht="12.75">
      <c r="A48" s="305" t="s">
        <v>14</v>
      </c>
      <c r="B48" s="1" t="s">
        <v>144</v>
      </c>
      <c r="C48" s="1" t="s">
        <v>313</v>
      </c>
      <c r="D48" s="1">
        <v>12.03</v>
      </c>
      <c r="E48" s="1" t="s">
        <v>148</v>
      </c>
      <c r="F48" s="1" t="s">
        <v>178</v>
      </c>
      <c r="G48" s="1">
        <v>11.57</v>
      </c>
      <c r="H48">
        <f>D49</f>
        <v>75.12</v>
      </c>
    </row>
    <row r="49" spans="1:8" ht="12.75">
      <c r="A49" s="18"/>
      <c r="B49" s="134"/>
      <c r="C49" s="135" t="s">
        <v>52</v>
      </c>
      <c r="D49" s="134">
        <f>SUM(D46:D48,G46:G48)</f>
        <v>75.12</v>
      </c>
      <c r="E49" s="134"/>
      <c r="F49" s="135" t="s">
        <v>15</v>
      </c>
      <c r="G49" s="135">
        <v>8</v>
      </c>
      <c r="H49" s="1">
        <f>D49</f>
        <v>75.12</v>
      </c>
    </row>
    <row r="50" spans="1:8" ht="12.75">
      <c r="A50" s="307"/>
      <c r="B50" s="307"/>
      <c r="C50" s="307"/>
      <c r="D50" s="307"/>
      <c r="E50" s="307"/>
      <c r="F50" s="307"/>
      <c r="G50" s="307"/>
      <c r="H50" s="1">
        <f>D49</f>
        <v>75.12</v>
      </c>
    </row>
    <row r="51" spans="1:8" ht="12.75">
      <c r="A51" s="130" t="s">
        <v>10</v>
      </c>
      <c r="B51" s="131"/>
      <c r="C51" s="131"/>
      <c r="D51" s="131"/>
      <c r="E51" s="131"/>
      <c r="F51" s="131"/>
      <c r="G51" s="131"/>
      <c r="H51">
        <f>D55</f>
        <v>75.14999999999999</v>
      </c>
    </row>
    <row r="52" spans="1:8" ht="12.75">
      <c r="A52" s="130" t="s">
        <v>55</v>
      </c>
      <c r="B52" s="2" t="s">
        <v>136</v>
      </c>
      <c r="C52" s="2" t="s">
        <v>180</v>
      </c>
      <c r="D52" s="2">
        <v>13.04</v>
      </c>
      <c r="E52" s="2" t="s">
        <v>301</v>
      </c>
      <c r="F52" s="2" t="s">
        <v>302</v>
      </c>
      <c r="G52" s="2">
        <v>13.66</v>
      </c>
      <c r="H52">
        <f>D55</f>
        <v>75.14999999999999</v>
      </c>
    </row>
    <row r="53" spans="1:8" ht="12.75">
      <c r="A53" s="132" t="s">
        <v>13</v>
      </c>
      <c r="B53" s="133" t="s">
        <v>144</v>
      </c>
      <c r="C53" s="133" t="s">
        <v>361</v>
      </c>
      <c r="D53" s="133">
        <v>12.37</v>
      </c>
      <c r="E53" s="133" t="s">
        <v>148</v>
      </c>
      <c r="F53" s="133" t="s">
        <v>303</v>
      </c>
      <c r="G53" s="133">
        <v>12.08</v>
      </c>
      <c r="H53">
        <f>D55</f>
        <v>75.14999999999999</v>
      </c>
    </row>
    <row r="54" spans="1:8" ht="12.75">
      <c r="A54" s="305" t="s">
        <v>14</v>
      </c>
      <c r="B54" s="1" t="s">
        <v>172</v>
      </c>
      <c r="C54" s="1" t="s">
        <v>195</v>
      </c>
      <c r="D54" s="1">
        <v>12.12</v>
      </c>
      <c r="E54" s="1" t="s">
        <v>154</v>
      </c>
      <c r="F54" s="1" t="s">
        <v>181</v>
      </c>
      <c r="G54" s="1">
        <v>11.88</v>
      </c>
      <c r="H54">
        <f>D55</f>
        <v>75.14999999999999</v>
      </c>
    </row>
    <row r="55" spans="1:8" ht="12.75">
      <c r="A55" s="18"/>
      <c r="B55" s="134"/>
      <c r="C55" s="135" t="s">
        <v>52</v>
      </c>
      <c r="D55" s="134">
        <f>SUM(D52:D54,G52:G54)</f>
        <v>75.14999999999999</v>
      </c>
      <c r="E55" s="134"/>
      <c r="F55" s="135" t="s">
        <v>15</v>
      </c>
      <c r="G55" s="135">
        <v>9</v>
      </c>
      <c r="H55" s="1">
        <f>D55</f>
        <v>75.14999999999999</v>
      </c>
    </row>
    <row r="56" spans="1:8" ht="12.75">
      <c r="A56" s="307"/>
      <c r="B56" s="307"/>
      <c r="C56" s="307"/>
      <c r="D56" s="307"/>
      <c r="E56" s="307"/>
      <c r="F56" s="307"/>
      <c r="G56" s="307"/>
      <c r="H56" s="1">
        <f>D55</f>
        <v>75.14999999999999</v>
      </c>
    </row>
    <row r="57" spans="1:8" ht="12.75">
      <c r="A57" s="130" t="s">
        <v>12</v>
      </c>
      <c r="B57" s="131"/>
      <c r="C57" s="131"/>
      <c r="D57" s="131"/>
      <c r="E57" s="131"/>
      <c r="F57" s="131"/>
      <c r="G57" s="131"/>
      <c r="H57">
        <f>D61</f>
        <v>75.76</v>
      </c>
    </row>
    <row r="58" spans="1:8" ht="12.75">
      <c r="A58" s="130" t="s">
        <v>55</v>
      </c>
      <c r="B58" s="2" t="s">
        <v>241</v>
      </c>
      <c r="C58" s="2" t="s">
        <v>242</v>
      </c>
      <c r="D58" s="2">
        <v>13.14</v>
      </c>
      <c r="E58" s="2" t="s">
        <v>158</v>
      </c>
      <c r="F58" s="2" t="s">
        <v>245</v>
      </c>
      <c r="G58" s="2">
        <v>13.46</v>
      </c>
      <c r="H58">
        <f>D61</f>
        <v>75.76</v>
      </c>
    </row>
    <row r="59" spans="1:8" ht="12.75">
      <c r="A59" s="132" t="s">
        <v>13</v>
      </c>
      <c r="B59" s="133" t="s">
        <v>139</v>
      </c>
      <c r="C59" s="133" t="s">
        <v>243</v>
      </c>
      <c r="D59" s="133">
        <v>12.15</v>
      </c>
      <c r="E59" s="133" t="s">
        <v>228</v>
      </c>
      <c r="F59" s="133" t="s">
        <v>246</v>
      </c>
      <c r="G59" s="133">
        <v>12.96</v>
      </c>
      <c r="H59" s="69">
        <f>D61</f>
        <v>75.76</v>
      </c>
    </row>
    <row r="60" spans="1:8" ht="12.75">
      <c r="A60" s="305" t="s">
        <v>14</v>
      </c>
      <c r="B60" s="1" t="s">
        <v>157</v>
      </c>
      <c r="C60" s="1" t="s">
        <v>244</v>
      </c>
      <c r="D60" s="1">
        <v>12.03</v>
      </c>
      <c r="E60" s="1" t="s">
        <v>569</v>
      </c>
      <c r="F60" s="1" t="s">
        <v>389</v>
      </c>
      <c r="G60" s="1">
        <v>12.02</v>
      </c>
      <c r="H60">
        <f>D61</f>
        <v>75.76</v>
      </c>
    </row>
    <row r="61" spans="1:9" ht="12.75">
      <c r="A61" s="18"/>
      <c r="B61" s="134"/>
      <c r="C61" s="135" t="s">
        <v>52</v>
      </c>
      <c r="D61" s="134">
        <f>SUM(D58:D60,G58:G60)</f>
        <v>75.76</v>
      </c>
      <c r="E61" s="134"/>
      <c r="F61" s="135" t="s">
        <v>15</v>
      </c>
      <c r="G61" s="135">
        <v>10</v>
      </c>
      <c r="H61" s="1">
        <f>D61</f>
        <v>75.76</v>
      </c>
      <c r="I61" s="1"/>
    </row>
    <row r="62" spans="1:9" ht="12.75">
      <c r="A62" s="307"/>
      <c r="B62" s="307"/>
      <c r="C62" s="307"/>
      <c r="D62" s="307"/>
      <c r="E62" s="307"/>
      <c r="F62" s="307"/>
      <c r="G62" s="307"/>
      <c r="H62" s="1">
        <f>D61</f>
        <v>75.76</v>
      </c>
      <c r="I62" s="1"/>
    </row>
    <row r="63" spans="1:8" ht="12.75">
      <c r="A63" s="130" t="s">
        <v>6</v>
      </c>
      <c r="B63" s="131"/>
      <c r="C63" s="131"/>
      <c r="D63" s="131"/>
      <c r="E63" s="131"/>
      <c r="F63" s="131"/>
      <c r="G63" s="131"/>
      <c r="H63">
        <f>D67</f>
        <v>75.82000000000001</v>
      </c>
    </row>
    <row r="64" spans="1:8" ht="12.75">
      <c r="A64" s="130" t="s">
        <v>55</v>
      </c>
      <c r="B64" s="2" t="s">
        <v>222</v>
      </c>
      <c r="C64" s="2" t="s">
        <v>222</v>
      </c>
      <c r="D64" s="2">
        <v>12.9</v>
      </c>
      <c r="E64" s="2" t="s">
        <v>145</v>
      </c>
      <c r="F64" s="2" t="s">
        <v>223</v>
      </c>
      <c r="G64" s="2">
        <v>14.06</v>
      </c>
      <c r="H64">
        <f>D67</f>
        <v>75.82000000000001</v>
      </c>
    </row>
    <row r="65" spans="1:8" ht="12.75">
      <c r="A65" s="132" t="s">
        <v>13</v>
      </c>
      <c r="B65" s="133" t="s">
        <v>168</v>
      </c>
      <c r="C65" s="133" t="s">
        <v>129</v>
      </c>
      <c r="D65" s="133">
        <v>12.28</v>
      </c>
      <c r="E65" s="133" t="s">
        <v>158</v>
      </c>
      <c r="F65" s="133" t="s">
        <v>130</v>
      </c>
      <c r="G65" s="133">
        <v>12</v>
      </c>
      <c r="H65">
        <f>D67</f>
        <v>75.82000000000001</v>
      </c>
    </row>
    <row r="66" spans="1:8" ht="12.75">
      <c r="A66" s="305" t="s">
        <v>14</v>
      </c>
      <c r="B66" s="1" t="s">
        <v>131</v>
      </c>
      <c r="C66" s="1" t="s">
        <v>132</v>
      </c>
      <c r="D66" s="1">
        <v>12.21</v>
      </c>
      <c r="E66" s="1" t="s">
        <v>145</v>
      </c>
      <c r="F66" s="1" t="s">
        <v>133</v>
      </c>
      <c r="G66" s="1">
        <v>12.37</v>
      </c>
      <c r="H66">
        <f>D67</f>
        <v>75.82000000000001</v>
      </c>
    </row>
    <row r="67" spans="1:8" ht="12.75">
      <c r="A67" s="18"/>
      <c r="B67" s="134"/>
      <c r="C67" s="135" t="s">
        <v>52</v>
      </c>
      <c r="D67" s="134">
        <f>SUM(D64:D66,G64:G66)</f>
        <v>75.82000000000001</v>
      </c>
      <c r="E67" s="134"/>
      <c r="F67" s="135" t="s">
        <v>15</v>
      </c>
      <c r="G67" s="135">
        <v>11</v>
      </c>
      <c r="H67">
        <f>D67</f>
        <v>75.82000000000001</v>
      </c>
    </row>
    <row r="68" spans="1:8" ht="12.75">
      <c r="A68" s="307"/>
      <c r="B68" s="307"/>
      <c r="C68" s="307"/>
      <c r="D68" s="307"/>
      <c r="E68" s="307"/>
      <c r="F68" s="307"/>
      <c r="G68" s="307"/>
      <c r="H68">
        <f>D67</f>
        <v>75.82000000000001</v>
      </c>
    </row>
    <row r="69" spans="1:8" ht="12.75">
      <c r="A69" s="130" t="s">
        <v>183</v>
      </c>
      <c r="B69" s="131"/>
      <c r="C69" s="131"/>
      <c r="D69" s="131"/>
      <c r="E69" s="131"/>
      <c r="F69" s="131"/>
      <c r="G69" s="131"/>
      <c r="H69">
        <f>D73</f>
        <v>76.39</v>
      </c>
    </row>
    <row r="70" spans="1:8" ht="12.75">
      <c r="A70" s="130" t="s">
        <v>55</v>
      </c>
      <c r="B70" s="2" t="s">
        <v>224</v>
      </c>
      <c r="C70" s="2" t="s">
        <v>225</v>
      </c>
      <c r="D70" s="2">
        <v>14.55</v>
      </c>
      <c r="E70" s="2" t="s">
        <v>228</v>
      </c>
      <c r="F70" s="2" t="s">
        <v>229</v>
      </c>
      <c r="G70" s="2">
        <v>13.42</v>
      </c>
      <c r="H70" s="69">
        <f>D73</f>
        <v>76.39</v>
      </c>
    </row>
    <row r="71" spans="1:8" ht="12.75">
      <c r="A71" s="132" t="s">
        <v>13</v>
      </c>
      <c r="B71" s="133" t="s">
        <v>157</v>
      </c>
      <c r="C71" s="133" t="s">
        <v>184</v>
      </c>
      <c r="D71" s="133">
        <v>12.58</v>
      </c>
      <c r="E71" s="133" t="s">
        <v>185</v>
      </c>
      <c r="F71" s="133" t="s">
        <v>186</v>
      </c>
      <c r="G71" s="133">
        <v>11.75</v>
      </c>
      <c r="H71">
        <f>D73</f>
        <v>76.39</v>
      </c>
    </row>
    <row r="72" spans="1:8" ht="12.75">
      <c r="A72" s="305" t="s">
        <v>14</v>
      </c>
      <c r="B72" s="1" t="s">
        <v>226</v>
      </c>
      <c r="C72" s="1" t="s">
        <v>227</v>
      </c>
      <c r="D72" s="1">
        <v>11.68</v>
      </c>
      <c r="E72" s="1" t="s">
        <v>140</v>
      </c>
      <c r="F72" s="1" t="s">
        <v>187</v>
      </c>
      <c r="G72" s="1">
        <v>12.41</v>
      </c>
      <c r="H72">
        <f>D73</f>
        <v>76.39</v>
      </c>
    </row>
    <row r="73" spans="1:8" ht="12.75">
      <c r="A73" s="18"/>
      <c r="B73" s="134"/>
      <c r="C73" s="135" t="s">
        <v>52</v>
      </c>
      <c r="D73" s="134">
        <f>SUM(D70:D72,G70:G72)</f>
        <v>76.39</v>
      </c>
      <c r="E73" s="134"/>
      <c r="F73" s="135" t="s">
        <v>15</v>
      </c>
      <c r="G73" s="135">
        <v>12</v>
      </c>
      <c r="H73">
        <f>D73</f>
        <v>76.39</v>
      </c>
    </row>
    <row r="74" spans="1:8" ht="12.75">
      <c r="A74" s="307"/>
      <c r="B74" s="307"/>
      <c r="C74" s="307"/>
      <c r="D74" s="307"/>
      <c r="E74" s="307"/>
      <c r="F74" s="307"/>
      <c r="G74" s="307"/>
      <c r="H74">
        <f>D73</f>
        <v>76.39</v>
      </c>
    </row>
    <row r="75" spans="1:8" ht="12.75">
      <c r="A75" s="130" t="s">
        <v>9</v>
      </c>
      <c r="B75" s="131"/>
      <c r="C75" s="131"/>
      <c r="D75" s="131"/>
      <c r="E75" s="131"/>
      <c r="F75" s="131"/>
      <c r="G75" s="131"/>
      <c r="H75">
        <f>D79</f>
        <v>77.02</v>
      </c>
    </row>
    <row r="76" spans="1:8" ht="12.75">
      <c r="A76" s="130" t="s">
        <v>55</v>
      </c>
      <c r="B76" s="2" t="s">
        <v>134</v>
      </c>
      <c r="C76" s="2" t="s">
        <v>230</v>
      </c>
      <c r="D76" s="2">
        <v>12.82</v>
      </c>
      <c r="E76" s="2" t="s">
        <v>234</v>
      </c>
      <c r="F76" s="2" t="s">
        <v>235</v>
      </c>
      <c r="G76" s="2">
        <v>13.06</v>
      </c>
      <c r="H76" s="303">
        <f>D79</f>
        <v>77.02</v>
      </c>
    </row>
    <row r="77" spans="1:8" ht="12.75">
      <c r="A77" s="132" t="s">
        <v>13</v>
      </c>
      <c r="B77" s="133" t="s">
        <v>134</v>
      </c>
      <c r="C77" s="133" t="s">
        <v>231</v>
      </c>
      <c r="D77" s="133">
        <v>13.26</v>
      </c>
      <c r="E77" s="133" t="s">
        <v>166</v>
      </c>
      <c r="F77" s="133" t="s">
        <v>167</v>
      </c>
      <c r="G77" s="133">
        <v>13.12</v>
      </c>
      <c r="H77">
        <f>D79</f>
        <v>77.02</v>
      </c>
    </row>
    <row r="78" spans="1:8" ht="12.75">
      <c r="A78" s="305" t="s">
        <v>14</v>
      </c>
      <c r="B78" s="1" t="s">
        <v>157</v>
      </c>
      <c r="C78" s="1" t="s">
        <v>574</v>
      </c>
      <c r="D78" s="1">
        <v>12.91</v>
      </c>
      <c r="E78" s="1" t="s">
        <v>169</v>
      </c>
      <c r="F78" s="1" t="s">
        <v>170</v>
      </c>
      <c r="G78" s="1">
        <v>11.85</v>
      </c>
      <c r="H78">
        <f>D79</f>
        <v>77.02</v>
      </c>
    </row>
    <row r="79" spans="1:8" ht="12.75">
      <c r="A79" s="18"/>
      <c r="B79" s="134"/>
      <c r="C79" s="135" t="s">
        <v>52</v>
      </c>
      <c r="D79" s="134">
        <f>SUM(D76:D78,G76:G78)</f>
        <v>77.02</v>
      </c>
      <c r="E79" s="134"/>
      <c r="F79" s="135" t="s">
        <v>15</v>
      </c>
      <c r="G79" s="135">
        <v>13</v>
      </c>
      <c r="H79" s="1">
        <f>D79</f>
        <v>77.02</v>
      </c>
    </row>
    <row r="80" spans="1:8" ht="12.75">
      <c r="A80" s="307"/>
      <c r="B80" s="307"/>
      <c r="C80" s="307"/>
      <c r="D80" s="307"/>
      <c r="E80" s="307"/>
      <c r="F80" s="307"/>
      <c r="G80" s="307"/>
      <c r="H80" s="1">
        <f>D79</f>
        <v>77.02</v>
      </c>
    </row>
    <row r="81" spans="1:8" ht="12.75">
      <c r="A81" s="352" t="s">
        <v>4</v>
      </c>
      <c r="B81" s="131"/>
      <c r="C81" s="131"/>
      <c r="D81" s="131"/>
      <c r="E81" s="131"/>
      <c r="F81" s="131"/>
      <c r="G81" s="131"/>
      <c r="H81">
        <f>D85</f>
        <v>77.64</v>
      </c>
    </row>
    <row r="82" spans="1:8" ht="12.75">
      <c r="A82" s="130" t="s">
        <v>55</v>
      </c>
      <c r="B82" s="2" t="s">
        <v>247</v>
      </c>
      <c r="C82" s="2" t="s">
        <v>248</v>
      </c>
      <c r="D82" s="2">
        <v>13.48</v>
      </c>
      <c r="E82" s="2" t="s">
        <v>249</v>
      </c>
      <c r="F82" s="2" t="s">
        <v>250</v>
      </c>
      <c r="G82" s="2">
        <v>12.96</v>
      </c>
      <c r="H82" s="69">
        <f>D85</f>
        <v>77.64</v>
      </c>
    </row>
    <row r="83" spans="1:8" ht="12.75">
      <c r="A83" s="132" t="s">
        <v>13</v>
      </c>
      <c r="B83" s="133" t="s">
        <v>131</v>
      </c>
      <c r="C83" s="133" t="s">
        <v>156</v>
      </c>
      <c r="D83" s="133">
        <v>12.76</v>
      </c>
      <c r="E83" s="133" t="s">
        <v>158</v>
      </c>
      <c r="F83" s="133" t="s">
        <v>251</v>
      </c>
      <c r="G83" s="133">
        <v>12.97</v>
      </c>
      <c r="H83">
        <f>D85</f>
        <v>77.64</v>
      </c>
    </row>
    <row r="84" spans="1:8" ht="12.75">
      <c r="A84" s="305" t="s">
        <v>14</v>
      </c>
      <c r="B84" s="1" t="s">
        <v>159</v>
      </c>
      <c r="C84" s="1" t="s">
        <v>390</v>
      </c>
      <c r="D84" s="1">
        <v>12.89</v>
      </c>
      <c r="E84" s="1" t="s">
        <v>158</v>
      </c>
      <c r="F84" s="1" t="s">
        <v>252</v>
      </c>
      <c r="G84" s="1">
        <v>12.58</v>
      </c>
      <c r="H84" s="69">
        <f>D85</f>
        <v>77.64</v>
      </c>
    </row>
    <row r="85" spans="1:8" ht="12.75">
      <c r="A85" s="18"/>
      <c r="B85" s="134"/>
      <c r="C85" s="135" t="s">
        <v>52</v>
      </c>
      <c r="D85" s="134">
        <f>SUM(D82:D84,G82:G84)</f>
        <v>77.64</v>
      </c>
      <c r="E85" s="134"/>
      <c r="F85" s="135" t="s">
        <v>15</v>
      </c>
      <c r="G85" s="135">
        <v>14</v>
      </c>
      <c r="H85" s="1">
        <f>D85</f>
        <v>77.64</v>
      </c>
    </row>
    <row r="86" spans="1:8" ht="12.75">
      <c r="A86" s="307"/>
      <c r="B86" s="307"/>
      <c r="C86" s="307"/>
      <c r="D86" s="307"/>
      <c r="E86" s="307"/>
      <c r="F86" s="307"/>
      <c r="G86" s="307"/>
      <c r="H86" s="1">
        <f>D85</f>
        <v>77.64</v>
      </c>
    </row>
    <row r="87" spans="1:8" ht="12.75">
      <c r="A87" s="130" t="s">
        <v>98</v>
      </c>
      <c r="B87" s="131"/>
      <c r="C87" s="131"/>
      <c r="D87" s="131"/>
      <c r="E87" s="131"/>
      <c r="F87" s="131"/>
      <c r="G87" s="131"/>
      <c r="H87">
        <f>D91</f>
        <v>77.7</v>
      </c>
    </row>
    <row r="88" spans="1:8" ht="12.75">
      <c r="A88" s="130" t="s">
        <v>55</v>
      </c>
      <c r="B88" s="2" t="s">
        <v>293</v>
      </c>
      <c r="C88" s="2" t="s">
        <v>295</v>
      </c>
      <c r="D88" s="2">
        <v>13.96</v>
      </c>
      <c r="E88" s="2" t="s">
        <v>135</v>
      </c>
      <c r="F88" s="2" t="s">
        <v>298</v>
      </c>
      <c r="G88" s="2">
        <v>12.68</v>
      </c>
      <c r="H88">
        <f>D91</f>
        <v>77.7</v>
      </c>
    </row>
    <row r="89" spans="1:8" ht="12.75">
      <c r="A89" s="132" t="s">
        <v>13</v>
      </c>
      <c r="B89" s="133" t="s">
        <v>160</v>
      </c>
      <c r="C89" s="133" t="s">
        <v>296</v>
      </c>
      <c r="D89" s="133">
        <v>12.63</v>
      </c>
      <c r="E89" s="133" t="s">
        <v>297</v>
      </c>
      <c r="F89" s="133" t="s">
        <v>299</v>
      </c>
      <c r="G89" s="133">
        <v>13.48</v>
      </c>
      <c r="H89">
        <f>D91</f>
        <v>77.7</v>
      </c>
    </row>
    <row r="90" spans="1:8" ht="12.75">
      <c r="A90" s="305" t="s">
        <v>14</v>
      </c>
      <c r="B90" s="1" t="s">
        <v>294</v>
      </c>
      <c r="C90" s="1" t="s">
        <v>127</v>
      </c>
      <c r="D90" s="1">
        <v>12.44</v>
      </c>
      <c r="E90" s="1" t="s">
        <v>140</v>
      </c>
      <c r="F90" s="1" t="s">
        <v>300</v>
      </c>
      <c r="G90" s="1">
        <v>12.51</v>
      </c>
      <c r="H90">
        <f>D91</f>
        <v>77.7</v>
      </c>
    </row>
    <row r="91" spans="1:8" ht="12.75">
      <c r="A91" s="18"/>
      <c r="B91" s="134"/>
      <c r="C91" s="135" t="s">
        <v>52</v>
      </c>
      <c r="D91" s="134">
        <f>SUM(D88:D90,G88:G90)</f>
        <v>77.7</v>
      </c>
      <c r="E91" s="134"/>
      <c r="F91" s="135" t="s">
        <v>15</v>
      </c>
      <c r="G91" s="135">
        <v>15</v>
      </c>
      <c r="H91" s="1">
        <f>D91</f>
        <v>77.7</v>
      </c>
    </row>
    <row r="92" spans="1:8" ht="12.75">
      <c r="A92" s="307"/>
      <c r="B92" s="307"/>
      <c r="C92" s="307"/>
      <c r="D92" s="307"/>
      <c r="E92" s="307"/>
      <c r="F92" s="307"/>
      <c r="G92" s="307"/>
      <c r="H92">
        <f>D91</f>
        <v>77.7</v>
      </c>
    </row>
    <row r="93" spans="1:8" ht="12.75">
      <c r="A93" s="130" t="s">
        <v>75</v>
      </c>
      <c r="B93" s="131"/>
      <c r="C93" s="131"/>
      <c r="D93" s="131"/>
      <c r="E93" s="131"/>
      <c r="F93" s="131"/>
      <c r="G93" s="131"/>
      <c r="H93">
        <f>D97</f>
        <v>78.32</v>
      </c>
    </row>
    <row r="94" spans="1:8" ht="12.75">
      <c r="A94" s="130" t="s">
        <v>55</v>
      </c>
      <c r="B94" s="2" t="s">
        <v>155</v>
      </c>
      <c r="C94" s="2" t="s">
        <v>237</v>
      </c>
      <c r="D94" s="2">
        <v>12.85</v>
      </c>
      <c r="E94" s="2" t="s">
        <v>143</v>
      </c>
      <c r="F94" s="2" t="s">
        <v>240</v>
      </c>
      <c r="G94" s="2">
        <v>14.41</v>
      </c>
      <c r="H94" s="303">
        <f>D97</f>
        <v>78.32</v>
      </c>
    </row>
    <row r="95" spans="1:8" ht="12.75">
      <c r="A95" s="132" t="s">
        <v>13</v>
      </c>
      <c r="B95" s="133" t="s">
        <v>236</v>
      </c>
      <c r="C95" s="133" t="s">
        <v>188</v>
      </c>
      <c r="D95" s="133">
        <v>13.8</v>
      </c>
      <c r="E95" s="133" t="s">
        <v>154</v>
      </c>
      <c r="F95" s="133" t="s">
        <v>575</v>
      </c>
      <c r="G95" s="133">
        <v>13.55</v>
      </c>
      <c r="H95">
        <f>D97</f>
        <v>78.32</v>
      </c>
    </row>
    <row r="96" spans="1:8" ht="12.75">
      <c r="A96" s="305" t="s">
        <v>14</v>
      </c>
      <c r="B96" s="1" t="s">
        <v>179</v>
      </c>
      <c r="C96" s="1" t="s">
        <v>238</v>
      </c>
      <c r="D96" s="1">
        <v>11.61</v>
      </c>
      <c r="E96" s="1" t="s">
        <v>239</v>
      </c>
      <c r="F96" s="1" t="s">
        <v>190</v>
      </c>
      <c r="G96" s="1">
        <v>12.1</v>
      </c>
      <c r="H96">
        <f>D97</f>
        <v>78.32</v>
      </c>
    </row>
    <row r="97" spans="1:8" ht="12.75">
      <c r="A97" s="18"/>
      <c r="B97" s="134"/>
      <c r="C97" s="135" t="s">
        <v>52</v>
      </c>
      <c r="D97" s="134">
        <f>SUM(D94:D96,G94:G96)</f>
        <v>78.32</v>
      </c>
      <c r="E97" s="134"/>
      <c r="F97" s="135" t="s">
        <v>15</v>
      </c>
      <c r="G97" s="135">
        <v>16</v>
      </c>
      <c r="H97" s="1">
        <f>D97</f>
        <v>78.32</v>
      </c>
    </row>
    <row r="98" spans="1:8" ht="12.75">
      <c r="A98" s="307"/>
      <c r="B98" s="307"/>
      <c r="C98" s="307"/>
      <c r="D98" s="307"/>
      <c r="E98" s="307"/>
      <c r="F98" s="307"/>
      <c r="G98" s="307"/>
      <c r="H98" s="1">
        <f>D97</f>
        <v>78.32</v>
      </c>
    </row>
    <row r="99" spans="1:8" ht="12.75">
      <c r="A99" s="130" t="s">
        <v>95</v>
      </c>
      <c r="B99" s="131"/>
      <c r="C99" s="131"/>
      <c r="D99" s="131"/>
      <c r="E99" s="131"/>
      <c r="F99" s="131"/>
      <c r="G99" s="131"/>
      <c r="H99" s="303">
        <f>D103</f>
        <v>78.84</v>
      </c>
    </row>
    <row r="100" spans="1:8" ht="12.75">
      <c r="A100" s="130" t="s">
        <v>55</v>
      </c>
      <c r="B100" s="2" t="s">
        <v>144</v>
      </c>
      <c r="C100" s="2" t="s">
        <v>274</v>
      </c>
      <c r="D100" s="2">
        <v>13</v>
      </c>
      <c r="E100" s="2" t="s">
        <v>162</v>
      </c>
      <c r="F100" s="2" t="s">
        <v>277</v>
      </c>
      <c r="G100" s="2">
        <v>14.57</v>
      </c>
      <c r="H100">
        <f>D103</f>
        <v>78.84</v>
      </c>
    </row>
    <row r="101" spans="1:8" ht="12.75">
      <c r="A101" s="132" t="s">
        <v>13</v>
      </c>
      <c r="B101" s="133" t="s">
        <v>272</v>
      </c>
      <c r="C101" s="133" t="s">
        <v>275</v>
      </c>
      <c r="D101" s="133">
        <v>13.25</v>
      </c>
      <c r="E101" s="133" t="s">
        <v>164</v>
      </c>
      <c r="F101" s="133" t="s">
        <v>137</v>
      </c>
      <c r="G101" s="133">
        <v>12.46</v>
      </c>
      <c r="H101" s="303">
        <f>D103</f>
        <v>78.84</v>
      </c>
    </row>
    <row r="102" spans="1:8" ht="12.75">
      <c r="A102" s="305" t="s">
        <v>14</v>
      </c>
      <c r="B102" s="1" t="s">
        <v>273</v>
      </c>
      <c r="C102" s="1" t="s">
        <v>276</v>
      </c>
      <c r="D102" s="1">
        <v>13.03</v>
      </c>
      <c r="E102" s="1" t="s">
        <v>185</v>
      </c>
      <c r="F102" s="1" t="s">
        <v>138</v>
      </c>
      <c r="G102" s="1">
        <v>12.53</v>
      </c>
      <c r="H102">
        <f>D103</f>
        <v>78.84</v>
      </c>
    </row>
    <row r="103" spans="1:9" ht="12.75">
      <c r="A103" s="18"/>
      <c r="B103" s="134"/>
      <c r="C103" s="135" t="s">
        <v>52</v>
      </c>
      <c r="D103" s="134">
        <f>SUM(D100:D102,G100:G102)</f>
        <v>78.84</v>
      </c>
      <c r="E103" s="134"/>
      <c r="F103" s="135" t="s">
        <v>15</v>
      </c>
      <c r="G103" s="135">
        <v>17</v>
      </c>
      <c r="H103" s="1">
        <f>D103</f>
        <v>78.84</v>
      </c>
      <c r="I103" s="1"/>
    </row>
    <row r="104" spans="1:9" ht="12.75">
      <c r="A104" s="307"/>
      <c r="B104" s="307"/>
      <c r="C104" s="307"/>
      <c r="D104" s="307"/>
      <c r="E104" s="307"/>
      <c r="F104" s="307"/>
      <c r="G104" s="307"/>
      <c r="H104" s="1">
        <f>D103</f>
        <v>78.84</v>
      </c>
      <c r="I104" s="1"/>
    </row>
    <row r="105" spans="1:8" ht="12.75">
      <c r="A105" s="130" t="s">
        <v>194</v>
      </c>
      <c r="B105" s="131"/>
      <c r="C105" s="131"/>
      <c r="D105" s="131"/>
      <c r="E105" s="131"/>
      <c r="F105" s="131"/>
      <c r="G105" s="131"/>
      <c r="H105">
        <f>D109</f>
        <v>78.99000000000001</v>
      </c>
    </row>
    <row r="106" spans="1:8" ht="12.75">
      <c r="A106" s="130" t="s">
        <v>55</v>
      </c>
      <c r="B106" s="2" t="s">
        <v>131</v>
      </c>
      <c r="C106" s="2" t="s">
        <v>258</v>
      </c>
      <c r="D106" s="2">
        <v>13.46</v>
      </c>
      <c r="E106" s="2" t="s">
        <v>260</v>
      </c>
      <c r="F106" s="2" t="s">
        <v>262</v>
      </c>
      <c r="G106" s="2">
        <v>12.33</v>
      </c>
      <c r="H106">
        <f>D109</f>
        <v>78.99000000000001</v>
      </c>
    </row>
    <row r="107" spans="1:8" ht="12.75">
      <c r="A107" s="132" t="s">
        <v>13</v>
      </c>
      <c r="B107" s="133" t="s">
        <v>128</v>
      </c>
      <c r="C107" s="133" t="s">
        <v>259</v>
      </c>
      <c r="D107" s="133">
        <v>13.25</v>
      </c>
      <c r="E107" s="133" t="s">
        <v>261</v>
      </c>
      <c r="F107" s="133" t="s">
        <v>263</v>
      </c>
      <c r="G107" s="133">
        <v>14.68</v>
      </c>
      <c r="H107">
        <f>D109</f>
        <v>78.99000000000001</v>
      </c>
    </row>
    <row r="108" spans="1:8" ht="12.75">
      <c r="A108" s="305" t="s">
        <v>14</v>
      </c>
      <c r="B108" s="1" t="s">
        <v>157</v>
      </c>
      <c r="C108" s="1" t="s">
        <v>568</v>
      </c>
      <c r="D108" s="1">
        <v>11.74</v>
      </c>
      <c r="E108" s="1" t="s">
        <v>386</v>
      </c>
      <c r="F108" s="1" t="s">
        <v>264</v>
      </c>
      <c r="G108" s="1">
        <v>13.53</v>
      </c>
      <c r="H108">
        <f>D109</f>
        <v>78.99000000000001</v>
      </c>
    </row>
    <row r="109" spans="1:8" ht="12.75">
      <c r="A109" s="18"/>
      <c r="B109" s="134"/>
      <c r="C109" s="135" t="s">
        <v>52</v>
      </c>
      <c r="D109" s="134">
        <f>SUM(D106:D108,G106:G108)</f>
        <v>78.99000000000001</v>
      </c>
      <c r="E109" s="134"/>
      <c r="F109" s="135" t="s">
        <v>15</v>
      </c>
      <c r="G109" s="135">
        <v>18</v>
      </c>
      <c r="H109" s="1">
        <f>D109</f>
        <v>78.99000000000001</v>
      </c>
    </row>
    <row r="110" spans="1:8" ht="12.75">
      <c r="A110" s="1"/>
      <c r="B110" s="1"/>
      <c r="C110" s="1"/>
      <c r="D110" s="1"/>
      <c r="E110" s="1"/>
      <c r="F110" s="1"/>
      <c r="G110" s="1"/>
      <c r="H110" s="1">
        <f>D109</f>
        <v>78.99000000000001</v>
      </c>
    </row>
    <row r="111" spans="1:8" ht="12.75">
      <c r="A111" s="305" t="s">
        <v>11</v>
      </c>
      <c r="B111" s="23"/>
      <c r="C111" s="23"/>
      <c r="D111" s="23"/>
      <c r="E111" s="23"/>
      <c r="F111" s="23"/>
      <c r="G111" s="23"/>
      <c r="H111">
        <f>D115</f>
        <v>79.28</v>
      </c>
    </row>
    <row r="112" spans="1:8" ht="12.75">
      <c r="A112" s="136" t="s">
        <v>55</v>
      </c>
      <c r="B112" s="307" t="s">
        <v>329</v>
      </c>
      <c r="C112" s="307" t="s">
        <v>330</v>
      </c>
      <c r="D112" s="307">
        <v>12.85</v>
      </c>
      <c r="E112" s="307" t="s">
        <v>333</v>
      </c>
      <c r="F112" s="307" t="s">
        <v>335</v>
      </c>
      <c r="G112" s="307">
        <v>15.34</v>
      </c>
      <c r="H112">
        <f>D115</f>
        <v>79.28</v>
      </c>
    </row>
    <row r="113" spans="1:8" ht="12.75">
      <c r="A113" s="130" t="s">
        <v>13</v>
      </c>
      <c r="B113" s="2" t="s">
        <v>163</v>
      </c>
      <c r="C113" s="2" t="s">
        <v>331</v>
      </c>
      <c r="D113" s="2">
        <v>12.84</v>
      </c>
      <c r="E113" s="2" t="s">
        <v>334</v>
      </c>
      <c r="F113" s="2" t="s">
        <v>336</v>
      </c>
      <c r="G113" s="2">
        <v>13.98</v>
      </c>
      <c r="H113">
        <f>D115</f>
        <v>79.28</v>
      </c>
    </row>
    <row r="114" spans="1:8" ht="12.75">
      <c r="A114" s="130" t="s">
        <v>14</v>
      </c>
      <c r="B114" s="2" t="s">
        <v>155</v>
      </c>
      <c r="C114" s="2" t="s">
        <v>332</v>
      </c>
      <c r="D114" s="2">
        <v>11.83</v>
      </c>
      <c r="E114" s="2" t="s">
        <v>162</v>
      </c>
      <c r="F114" s="2" t="s">
        <v>337</v>
      </c>
      <c r="G114" s="2">
        <v>12.44</v>
      </c>
      <c r="H114">
        <f>D115</f>
        <v>79.28</v>
      </c>
    </row>
    <row r="115" spans="1:8" ht="12.75">
      <c r="A115" s="348"/>
      <c r="B115" s="349"/>
      <c r="C115" s="350" t="s">
        <v>52</v>
      </c>
      <c r="D115" s="349">
        <f>SUM(D112:D114,G112:G114)</f>
        <v>79.28</v>
      </c>
      <c r="E115" s="349"/>
      <c r="F115" s="350" t="s">
        <v>15</v>
      </c>
      <c r="G115" s="350">
        <v>19</v>
      </c>
      <c r="H115" s="1">
        <f>D115</f>
        <v>79.28</v>
      </c>
    </row>
    <row r="116" spans="1:8" ht="12.75">
      <c r="A116" s="1"/>
      <c r="B116" s="1"/>
      <c r="C116" s="1"/>
      <c r="D116" s="1"/>
      <c r="E116" s="1"/>
      <c r="F116" s="1"/>
      <c r="G116" s="1"/>
      <c r="H116" s="1">
        <f>D115</f>
        <v>79.28</v>
      </c>
    </row>
    <row r="117" spans="1:8" ht="12.75">
      <c r="A117" s="305" t="s">
        <v>73</v>
      </c>
      <c r="B117" s="23"/>
      <c r="C117" s="23"/>
      <c r="D117" s="23"/>
      <c r="E117" s="23"/>
      <c r="F117" s="23"/>
      <c r="G117" s="23"/>
      <c r="H117">
        <f>D121</f>
        <v>79.44</v>
      </c>
    </row>
    <row r="118" spans="1:10" ht="12.75">
      <c r="A118" s="136" t="s">
        <v>55</v>
      </c>
      <c r="B118" s="307" t="s">
        <v>385</v>
      </c>
      <c r="C118" s="307" t="s">
        <v>278</v>
      </c>
      <c r="D118" s="307">
        <v>14.11</v>
      </c>
      <c r="E118" s="307" t="s">
        <v>145</v>
      </c>
      <c r="F118" s="307" t="s">
        <v>280</v>
      </c>
      <c r="G118" s="307">
        <v>14.7</v>
      </c>
      <c r="H118">
        <f>D121</f>
        <v>79.44</v>
      </c>
      <c r="J118" s="26"/>
    </row>
    <row r="119" spans="1:10" ht="12.75">
      <c r="A119" s="130" t="s">
        <v>13</v>
      </c>
      <c r="B119" s="2" t="s">
        <v>136</v>
      </c>
      <c r="C119" s="2" t="s">
        <v>279</v>
      </c>
      <c r="D119" s="2">
        <v>12.59</v>
      </c>
      <c r="E119" s="2" t="s">
        <v>148</v>
      </c>
      <c r="F119" s="2" t="s">
        <v>281</v>
      </c>
      <c r="G119" s="2">
        <v>12.58</v>
      </c>
      <c r="H119">
        <f>D121</f>
        <v>79.44</v>
      </c>
      <c r="J119" s="26"/>
    </row>
    <row r="120" spans="1:10" ht="12.75">
      <c r="A120" s="130" t="s">
        <v>14</v>
      </c>
      <c r="B120" s="2" t="s">
        <v>172</v>
      </c>
      <c r="C120" s="2" t="s">
        <v>141</v>
      </c>
      <c r="D120" s="2">
        <v>13.48</v>
      </c>
      <c r="E120" s="2" t="s">
        <v>149</v>
      </c>
      <c r="F120" s="2" t="s">
        <v>142</v>
      </c>
      <c r="G120" s="2">
        <v>11.98</v>
      </c>
      <c r="H120">
        <f>D121</f>
        <v>79.44</v>
      </c>
      <c r="J120" s="26"/>
    </row>
    <row r="121" spans="1:10" ht="12.75">
      <c r="A121" s="306"/>
      <c r="B121" s="308"/>
      <c r="C121" s="309" t="s">
        <v>52</v>
      </c>
      <c r="D121" s="308">
        <f>SUM(D118:D120,G118:G120)</f>
        <v>79.44</v>
      </c>
      <c r="E121" s="308"/>
      <c r="F121" s="309" t="s">
        <v>15</v>
      </c>
      <c r="G121" s="309">
        <v>20</v>
      </c>
      <c r="H121">
        <f>D121</f>
        <v>79.44</v>
      </c>
      <c r="J121" s="26"/>
    </row>
    <row r="122" spans="1:10" ht="12.75">
      <c r="A122" s="1"/>
      <c r="B122" s="1"/>
      <c r="C122" s="1"/>
      <c r="D122" s="1"/>
      <c r="E122" s="1"/>
      <c r="F122" s="1"/>
      <c r="G122" s="1"/>
      <c r="H122">
        <f>D121</f>
        <v>79.44</v>
      </c>
      <c r="J122" s="26"/>
    </row>
    <row r="123" ht="12.75">
      <c r="J123" s="69"/>
    </row>
    <row r="124" ht="12" customHeight="1"/>
  </sheetData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30">
      <selection activeCell="B4" sqref="B4"/>
    </sheetView>
  </sheetViews>
  <sheetFormatPr defaultColWidth="9.00390625" defaultRowHeight="12.75"/>
  <cols>
    <col min="1" max="1" width="13.00390625" style="120" customWidth="1"/>
    <col min="2" max="2" width="10.125" style="120" bestFit="1" customWidth="1"/>
    <col min="3" max="3" width="9.375" style="120" bestFit="1" customWidth="1"/>
    <col min="4" max="4" width="9.75390625" style="120" customWidth="1"/>
    <col min="5" max="5" width="10.125" style="120" customWidth="1"/>
    <col min="6" max="6" width="12.25390625" style="120" customWidth="1"/>
    <col min="7" max="7" width="7.625" style="120" customWidth="1"/>
    <col min="8" max="8" width="9.25390625" style="120" customWidth="1"/>
    <col min="9" max="16384" width="9.125" style="120" customWidth="1"/>
  </cols>
  <sheetData>
    <row r="1" spans="1:8" ht="18">
      <c r="A1" s="15" t="s">
        <v>61</v>
      </c>
      <c r="B1" s="118"/>
      <c r="C1" s="118"/>
      <c r="D1" s="118"/>
      <c r="E1" s="118"/>
      <c r="F1" s="118"/>
      <c r="G1" s="118"/>
      <c r="H1" s="119"/>
    </row>
    <row r="2" spans="1:8" ht="13.5" thickBot="1">
      <c r="A2" s="6" t="s">
        <v>5</v>
      </c>
      <c r="B2" s="121"/>
      <c r="C2" s="121"/>
      <c r="D2" s="121"/>
      <c r="E2" s="121"/>
      <c r="F2" s="121"/>
      <c r="G2" s="121"/>
      <c r="H2" s="122"/>
    </row>
    <row r="3" spans="1:8" ht="16.5" thickBot="1">
      <c r="A3" s="7"/>
      <c r="B3" s="3" t="s">
        <v>7</v>
      </c>
      <c r="C3" s="3" t="s">
        <v>10</v>
      </c>
      <c r="D3" s="3" t="s">
        <v>4</v>
      </c>
      <c r="E3" s="3" t="s">
        <v>338</v>
      </c>
      <c r="F3" s="3" t="s">
        <v>71</v>
      </c>
      <c r="G3" s="13" t="s">
        <v>1</v>
      </c>
      <c r="H3" s="14" t="s">
        <v>2</v>
      </c>
    </row>
    <row r="4" spans="1:8" s="317" customFormat="1" ht="15.75">
      <c r="A4" s="311" t="s">
        <v>7</v>
      </c>
      <c r="B4" s="312"/>
      <c r="C4" s="313" t="s">
        <v>363</v>
      </c>
      <c r="D4" s="313" t="s">
        <v>465</v>
      </c>
      <c r="E4" s="313" t="s">
        <v>426</v>
      </c>
      <c r="F4" s="314" t="s">
        <v>365</v>
      </c>
      <c r="G4" s="315">
        <v>8</v>
      </c>
      <c r="H4" s="316" t="s">
        <v>17</v>
      </c>
    </row>
    <row r="5" spans="1:8" ht="15.75">
      <c r="A5" s="9" t="s">
        <v>10</v>
      </c>
      <c r="B5" s="34" t="s">
        <v>362</v>
      </c>
      <c r="C5" s="35"/>
      <c r="D5" s="36" t="s">
        <v>460</v>
      </c>
      <c r="E5" s="36" t="s">
        <v>427</v>
      </c>
      <c r="F5" s="37" t="s">
        <v>428</v>
      </c>
      <c r="G5" s="43">
        <v>4</v>
      </c>
      <c r="H5" s="110" t="s">
        <v>19</v>
      </c>
    </row>
    <row r="6" spans="1:8" ht="15.75">
      <c r="A6" s="9" t="s">
        <v>4</v>
      </c>
      <c r="B6" s="34" t="s">
        <v>464</v>
      </c>
      <c r="C6" s="36" t="s">
        <v>458</v>
      </c>
      <c r="D6" s="35"/>
      <c r="E6" s="36" t="s">
        <v>366</v>
      </c>
      <c r="F6" s="37" t="s">
        <v>429</v>
      </c>
      <c r="G6" s="43">
        <v>2</v>
      </c>
      <c r="H6" s="109" t="s">
        <v>20</v>
      </c>
    </row>
    <row r="7" spans="1:8" ht="15.75">
      <c r="A7" s="9" t="s">
        <v>338</v>
      </c>
      <c r="B7" s="34" t="s">
        <v>433</v>
      </c>
      <c r="C7" s="36" t="s">
        <v>432</v>
      </c>
      <c r="D7" s="36" t="s">
        <v>118</v>
      </c>
      <c r="E7" s="35"/>
      <c r="F7" s="37" t="s">
        <v>462</v>
      </c>
      <c r="G7" s="43">
        <v>0</v>
      </c>
      <c r="H7" s="110" t="s">
        <v>21</v>
      </c>
    </row>
    <row r="8" spans="1:8" ht="16.5" thickBot="1">
      <c r="A8" s="10" t="s">
        <v>71</v>
      </c>
      <c r="B8" s="38" t="s">
        <v>364</v>
      </c>
      <c r="C8" s="39" t="s">
        <v>431</v>
      </c>
      <c r="D8" s="39" t="s">
        <v>430</v>
      </c>
      <c r="E8" s="39" t="s">
        <v>461</v>
      </c>
      <c r="F8" s="40"/>
      <c r="G8" s="44">
        <v>6</v>
      </c>
      <c r="H8" s="109" t="s">
        <v>18</v>
      </c>
    </row>
    <row r="13" ht="13.5" thickBot="1"/>
    <row r="14" spans="1:8" ht="18">
      <c r="A14" s="15" t="s">
        <v>61</v>
      </c>
      <c r="B14" s="118"/>
      <c r="C14" s="118"/>
      <c r="D14" s="118"/>
      <c r="E14" s="118"/>
      <c r="F14" s="118"/>
      <c r="G14" s="118"/>
      <c r="H14" s="119"/>
    </row>
    <row r="15" spans="1:8" ht="13.5" thickBot="1">
      <c r="A15" s="6" t="s">
        <v>8</v>
      </c>
      <c r="B15" s="121"/>
      <c r="C15" s="121"/>
      <c r="D15" s="121"/>
      <c r="E15" s="121"/>
      <c r="F15" s="121"/>
      <c r="G15" s="121"/>
      <c r="H15" s="122"/>
    </row>
    <row r="16" spans="1:8" ht="16.5" thickBot="1">
      <c r="A16" s="7"/>
      <c r="B16" s="3" t="s">
        <v>69</v>
      </c>
      <c r="C16" s="4" t="s">
        <v>6</v>
      </c>
      <c r="D16" s="4" t="s">
        <v>72</v>
      </c>
      <c r="E16" s="4" t="s">
        <v>339</v>
      </c>
      <c r="F16" s="5" t="s">
        <v>183</v>
      </c>
      <c r="G16" s="13" t="s">
        <v>1</v>
      </c>
      <c r="H16" s="14" t="s">
        <v>2</v>
      </c>
    </row>
    <row r="17" spans="1:8" ht="15.75">
      <c r="A17" s="8" t="s">
        <v>69</v>
      </c>
      <c r="B17" s="31"/>
      <c r="C17" s="32" t="s">
        <v>379</v>
      </c>
      <c r="D17" s="32" t="s">
        <v>469</v>
      </c>
      <c r="E17" s="32" t="s">
        <v>440</v>
      </c>
      <c r="F17" s="33" t="s">
        <v>380</v>
      </c>
      <c r="G17" s="42">
        <v>4</v>
      </c>
      <c r="H17" s="109" t="s">
        <v>19</v>
      </c>
    </row>
    <row r="18" spans="1:8" ht="15.75">
      <c r="A18" s="9" t="s">
        <v>6</v>
      </c>
      <c r="B18" s="34" t="s">
        <v>381</v>
      </c>
      <c r="C18" s="35"/>
      <c r="D18" s="36" t="s">
        <v>469</v>
      </c>
      <c r="E18" s="36" t="s">
        <v>441</v>
      </c>
      <c r="F18" s="37" t="s">
        <v>473</v>
      </c>
      <c r="G18" s="43">
        <v>0</v>
      </c>
      <c r="H18" s="110" t="s">
        <v>21</v>
      </c>
    </row>
    <row r="19" spans="1:11" ht="15.75">
      <c r="A19" s="9" t="s">
        <v>72</v>
      </c>
      <c r="B19" s="34" t="s">
        <v>468</v>
      </c>
      <c r="C19" s="36" t="s">
        <v>468</v>
      </c>
      <c r="D19" s="35"/>
      <c r="E19" s="36" t="s">
        <v>384</v>
      </c>
      <c r="F19" s="37" t="s">
        <v>442</v>
      </c>
      <c r="G19" s="43">
        <v>6</v>
      </c>
      <c r="H19" s="110" t="s">
        <v>18</v>
      </c>
      <c r="K19" s="120" t="s">
        <v>488</v>
      </c>
    </row>
    <row r="20" spans="1:8" ht="15.75">
      <c r="A20" s="9" t="s">
        <v>339</v>
      </c>
      <c r="B20" s="34" t="s">
        <v>444</v>
      </c>
      <c r="C20" s="36" t="s">
        <v>445</v>
      </c>
      <c r="D20" s="36" t="s">
        <v>383</v>
      </c>
      <c r="E20" s="35"/>
      <c r="F20" s="37" t="s">
        <v>474</v>
      </c>
      <c r="G20" s="43">
        <v>2</v>
      </c>
      <c r="H20" s="110" t="s">
        <v>20</v>
      </c>
    </row>
    <row r="21" spans="1:8" s="317" customFormat="1" ht="16.5" thickBot="1">
      <c r="A21" s="318" t="s">
        <v>183</v>
      </c>
      <c r="B21" s="319" t="s">
        <v>382</v>
      </c>
      <c r="C21" s="320" t="s">
        <v>471</v>
      </c>
      <c r="D21" s="320" t="s">
        <v>443</v>
      </c>
      <c r="E21" s="320" t="s">
        <v>472</v>
      </c>
      <c r="F21" s="321"/>
      <c r="G21" s="322">
        <v>8</v>
      </c>
      <c r="H21" s="323" t="s">
        <v>17</v>
      </c>
    </row>
    <row r="26" ht="13.5" thickBot="1"/>
    <row r="27" spans="1:8" ht="18">
      <c r="A27" s="15" t="s">
        <v>61</v>
      </c>
      <c r="B27" s="118"/>
      <c r="C27" s="118"/>
      <c r="D27" s="118"/>
      <c r="E27" s="118"/>
      <c r="F27" s="118"/>
      <c r="G27" s="118"/>
      <c r="H27" s="119"/>
    </row>
    <row r="28" spans="1:8" ht="13.5" thickBot="1">
      <c r="A28" s="6" t="s">
        <v>56</v>
      </c>
      <c r="B28" s="121"/>
      <c r="C28" s="121"/>
      <c r="D28" s="121"/>
      <c r="E28" s="121"/>
      <c r="F28" s="121"/>
      <c r="G28" s="121"/>
      <c r="H28" s="122"/>
    </row>
    <row r="29" spans="1:8" ht="16.5" thickBot="1">
      <c r="A29" s="7"/>
      <c r="B29" s="3" t="s">
        <v>94</v>
      </c>
      <c r="C29" s="4" t="s">
        <v>98</v>
      </c>
      <c r="D29" s="4" t="s">
        <v>95</v>
      </c>
      <c r="E29" s="4" t="s">
        <v>73</v>
      </c>
      <c r="F29" s="5" t="s">
        <v>11</v>
      </c>
      <c r="G29" s="13" t="s">
        <v>1</v>
      </c>
      <c r="H29" s="14" t="s">
        <v>2</v>
      </c>
    </row>
    <row r="30" spans="1:8" ht="15.75">
      <c r="A30" s="8" t="s">
        <v>94</v>
      </c>
      <c r="B30" s="31"/>
      <c r="C30" s="32" t="s">
        <v>373</v>
      </c>
      <c r="D30" s="32" t="s">
        <v>459</v>
      </c>
      <c r="E30" s="32" t="s">
        <v>446</v>
      </c>
      <c r="F30" s="33" t="s">
        <v>374</v>
      </c>
      <c r="G30" s="42">
        <v>6</v>
      </c>
      <c r="H30" s="109" t="s">
        <v>18</v>
      </c>
    </row>
    <row r="31" spans="1:8" ht="15.75">
      <c r="A31" s="9" t="s">
        <v>98</v>
      </c>
      <c r="B31" s="34" t="s">
        <v>375</v>
      </c>
      <c r="C31" s="35"/>
      <c r="D31" s="36" t="s">
        <v>448</v>
      </c>
      <c r="E31" s="36" t="s">
        <v>447</v>
      </c>
      <c r="F31" s="37" t="s">
        <v>379</v>
      </c>
      <c r="G31" s="43">
        <v>4</v>
      </c>
      <c r="H31" s="110" t="s">
        <v>19</v>
      </c>
    </row>
    <row r="32" spans="1:8" ht="15.75">
      <c r="A32" s="9" t="s">
        <v>95</v>
      </c>
      <c r="B32" s="34" t="s">
        <v>463</v>
      </c>
      <c r="C32" s="36" t="s">
        <v>448</v>
      </c>
      <c r="D32" s="35"/>
      <c r="E32" s="36" t="s">
        <v>376</v>
      </c>
      <c r="F32" s="37" t="s">
        <v>448</v>
      </c>
      <c r="G32" s="304">
        <v>2</v>
      </c>
      <c r="H32" s="110" t="s">
        <v>20</v>
      </c>
    </row>
    <row r="33" spans="1:8" s="317" customFormat="1" ht="15.75">
      <c r="A33" s="218" t="s">
        <v>73</v>
      </c>
      <c r="B33" s="219" t="s">
        <v>449</v>
      </c>
      <c r="C33" s="220" t="s">
        <v>450</v>
      </c>
      <c r="D33" s="220" t="s">
        <v>377</v>
      </c>
      <c r="E33" s="221"/>
      <c r="F33" s="179" t="s">
        <v>460</v>
      </c>
      <c r="G33" s="222">
        <v>8</v>
      </c>
      <c r="H33" s="223" t="s">
        <v>17</v>
      </c>
    </row>
    <row r="34" spans="1:8" ht="16.5" thickBot="1">
      <c r="A34" s="10" t="s">
        <v>11</v>
      </c>
      <c r="B34" s="38" t="s">
        <v>378</v>
      </c>
      <c r="C34" s="39" t="s">
        <v>381</v>
      </c>
      <c r="D34" s="39" t="s">
        <v>449</v>
      </c>
      <c r="E34" s="39" t="s">
        <v>458</v>
      </c>
      <c r="F34" s="40"/>
      <c r="G34" s="44">
        <v>0</v>
      </c>
      <c r="H34" s="111" t="s">
        <v>21</v>
      </c>
    </row>
    <row r="38" ht="13.5" thickBot="1"/>
    <row r="39" spans="1:8" ht="18">
      <c r="A39" s="15" t="s">
        <v>61</v>
      </c>
      <c r="B39" s="118"/>
      <c r="C39" s="118"/>
      <c r="D39" s="118"/>
      <c r="E39" s="118"/>
      <c r="F39" s="118"/>
      <c r="G39" s="118"/>
      <c r="H39" s="119"/>
    </row>
    <row r="40" spans="1:8" ht="13.5" thickBot="1">
      <c r="A40" s="6" t="s">
        <v>76</v>
      </c>
      <c r="B40" s="121"/>
      <c r="C40" s="121"/>
      <c r="D40" s="121"/>
      <c r="E40" s="121"/>
      <c r="F40" s="121"/>
      <c r="G40" s="121"/>
      <c r="H40" s="122"/>
    </row>
    <row r="41" spans="1:8" ht="16.5" thickBot="1">
      <c r="A41" s="7"/>
      <c r="B41" s="3" t="s">
        <v>9</v>
      </c>
      <c r="C41" s="4" t="s">
        <v>12</v>
      </c>
      <c r="D41" s="4" t="s">
        <v>97</v>
      </c>
      <c r="E41" s="4" t="s">
        <v>3</v>
      </c>
      <c r="F41" s="5" t="s">
        <v>340</v>
      </c>
      <c r="G41" s="13" t="s">
        <v>1</v>
      </c>
      <c r="H41" s="14" t="s">
        <v>2</v>
      </c>
    </row>
    <row r="42" spans="1:8" ht="15.75">
      <c r="A42" s="126" t="s">
        <v>9</v>
      </c>
      <c r="B42" s="31"/>
      <c r="C42" s="32" t="s">
        <v>368</v>
      </c>
      <c r="D42" s="32" t="s">
        <v>466</v>
      </c>
      <c r="E42" s="32" t="s">
        <v>403</v>
      </c>
      <c r="F42" s="33" t="s">
        <v>369</v>
      </c>
      <c r="G42" s="42">
        <v>6</v>
      </c>
      <c r="H42" s="109" t="s">
        <v>18</v>
      </c>
    </row>
    <row r="43" spans="1:8" ht="15.75">
      <c r="A43" s="9" t="s">
        <v>12</v>
      </c>
      <c r="B43" s="34" t="s">
        <v>367</v>
      </c>
      <c r="C43" s="35"/>
      <c r="D43" s="36" t="s">
        <v>467</v>
      </c>
      <c r="E43" s="36" t="s">
        <v>434</v>
      </c>
      <c r="F43" s="37" t="s">
        <v>435</v>
      </c>
      <c r="G43" s="43">
        <v>2</v>
      </c>
      <c r="H43" s="110" t="s">
        <v>20</v>
      </c>
    </row>
    <row r="44" spans="1:8" s="317" customFormat="1" ht="15.75">
      <c r="A44" s="218" t="s">
        <v>97</v>
      </c>
      <c r="B44" s="219" t="s">
        <v>411</v>
      </c>
      <c r="C44" s="220" t="s">
        <v>439</v>
      </c>
      <c r="D44" s="221"/>
      <c r="E44" s="220" t="s">
        <v>370</v>
      </c>
      <c r="F44" s="179" t="s">
        <v>436</v>
      </c>
      <c r="G44" s="222">
        <v>7</v>
      </c>
      <c r="H44" s="223" t="s">
        <v>17</v>
      </c>
    </row>
    <row r="45" spans="1:8" ht="15.75">
      <c r="A45" s="9" t="s">
        <v>3</v>
      </c>
      <c r="B45" s="34" t="s">
        <v>411</v>
      </c>
      <c r="C45" s="36" t="s">
        <v>439</v>
      </c>
      <c r="D45" s="36" t="s">
        <v>371</v>
      </c>
      <c r="E45" s="35"/>
      <c r="F45" s="37" t="s">
        <v>469</v>
      </c>
      <c r="G45" s="43">
        <v>0</v>
      </c>
      <c r="H45" s="110" t="s">
        <v>21</v>
      </c>
    </row>
    <row r="46" spans="1:8" ht="16.5" thickBot="1">
      <c r="A46" s="10" t="s">
        <v>340</v>
      </c>
      <c r="B46" s="38" t="s">
        <v>372</v>
      </c>
      <c r="C46" s="39" t="s">
        <v>438</v>
      </c>
      <c r="D46" s="39" t="s">
        <v>437</v>
      </c>
      <c r="E46" s="39" t="s">
        <v>468</v>
      </c>
      <c r="F46" s="40"/>
      <c r="G46" s="44">
        <v>4</v>
      </c>
      <c r="H46" s="111" t="s">
        <v>19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M10" sqref="M10"/>
    </sheetView>
  </sheetViews>
  <sheetFormatPr defaultColWidth="9.00390625" defaultRowHeight="12.75"/>
  <cols>
    <col min="1" max="1" width="16.00390625" style="0" customWidth="1"/>
    <col min="2" max="2" width="7.00390625" style="0" customWidth="1"/>
    <col min="3" max="3" width="6.875" style="0" customWidth="1"/>
    <col min="4" max="4" width="6.75390625" style="0" customWidth="1"/>
    <col min="5" max="5" width="6.875" style="0" customWidth="1"/>
    <col min="6" max="6" width="6.25390625" style="0" customWidth="1"/>
    <col min="7" max="7" width="6.75390625" style="0" customWidth="1"/>
    <col min="8" max="8" width="8.25390625" style="0" customWidth="1"/>
  </cols>
  <sheetData>
    <row r="1" spans="1:10" ht="16.5" thickBot="1">
      <c r="A1" s="85" t="s">
        <v>79</v>
      </c>
      <c r="B1" s="86"/>
      <c r="C1" s="86"/>
      <c r="D1" s="86"/>
      <c r="E1" s="86"/>
      <c r="F1" s="87"/>
      <c r="G1" s="86"/>
      <c r="H1" s="87"/>
      <c r="I1" s="225"/>
      <c r="J1" s="16"/>
    </row>
    <row r="2" spans="1:9" ht="13.5" thickBot="1">
      <c r="A2" s="88"/>
      <c r="B2" s="65" t="s">
        <v>82</v>
      </c>
      <c r="C2" s="66" t="s">
        <v>83</v>
      </c>
      <c r="D2" s="65" t="s">
        <v>84</v>
      </c>
      <c r="E2" s="78" t="s">
        <v>85</v>
      </c>
      <c r="F2" s="82" t="s">
        <v>89</v>
      </c>
      <c r="G2" s="71"/>
      <c r="H2" s="72"/>
      <c r="I2" s="64"/>
    </row>
    <row r="3" spans="1:9" ht="12.75">
      <c r="A3" s="89" t="s">
        <v>392</v>
      </c>
      <c r="B3" s="79"/>
      <c r="C3" s="60" t="s">
        <v>529</v>
      </c>
      <c r="D3" s="60" t="s">
        <v>363</v>
      </c>
      <c r="E3" s="75" t="s">
        <v>577</v>
      </c>
      <c r="F3" s="83" t="s">
        <v>83</v>
      </c>
      <c r="G3" s="71"/>
      <c r="H3" s="72"/>
      <c r="I3" s="64"/>
    </row>
    <row r="4" spans="1:9" s="112" customFormat="1" ht="12.75">
      <c r="A4" s="253" t="s">
        <v>197</v>
      </c>
      <c r="B4" s="254" t="s">
        <v>530</v>
      </c>
      <c r="C4" s="256"/>
      <c r="D4" s="255" t="s">
        <v>576</v>
      </c>
      <c r="E4" s="257" t="s">
        <v>531</v>
      </c>
      <c r="F4" s="258" t="s">
        <v>84</v>
      </c>
      <c r="G4" s="325"/>
      <c r="H4" s="326"/>
      <c r="I4" s="327"/>
    </row>
    <row r="5" spans="1:9" ht="12.75">
      <c r="A5" s="253" t="s">
        <v>480</v>
      </c>
      <c r="B5" s="254" t="s">
        <v>362</v>
      </c>
      <c r="C5" s="255" t="s">
        <v>578</v>
      </c>
      <c r="D5" s="256"/>
      <c r="E5" s="257" t="s">
        <v>473</v>
      </c>
      <c r="F5" s="258" t="s">
        <v>85</v>
      </c>
      <c r="G5" s="71"/>
      <c r="H5" s="72"/>
      <c r="I5" s="64"/>
    </row>
    <row r="6" spans="1:9" ht="13.5" thickBot="1">
      <c r="A6" s="91" t="s">
        <v>484</v>
      </c>
      <c r="B6" s="59" t="s">
        <v>579</v>
      </c>
      <c r="C6" s="57" t="s">
        <v>532</v>
      </c>
      <c r="D6" s="57" t="s">
        <v>471</v>
      </c>
      <c r="E6" s="81"/>
      <c r="F6" s="84" t="s">
        <v>82</v>
      </c>
      <c r="G6" s="73"/>
      <c r="H6" s="74"/>
      <c r="I6" s="64"/>
    </row>
    <row r="7" spans="1:9" ht="13.5" thickBot="1">
      <c r="A7" s="64"/>
      <c r="B7" s="64"/>
      <c r="C7" s="64"/>
      <c r="D7" s="64"/>
      <c r="E7" s="64"/>
      <c r="F7" s="64"/>
      <c r="G7" s="64"/>
      <c r="H7" s="64"/>
      <c r="I7" s="64"/>
    </row>
    <row r="8" spans="1:10" ht="16.5" thickBot="1">
      <c r="A8" s="85" t="s">
        <v>80</v>
      </c>
      <c r="B8" s="86"/>
      <c r="C8" s="86"/>
      <c r="D8" s="86"/>
      <c r="E8" s="86"/>
      <c r="F8" s="87"/>
      <c r="G8" s="86"/>
      <c r="H8" s="87"/>
      <c r="I8" s="225"/>
      <c r="J8" s="16"/>
    </row>
    <row r="9" spans="1:9" ht="13.5" thickBot="1">
      <c r="A9" s="88"/>
      <c r="B9" s="65" t="s">
        <v>82</v>
      </c>
      <c r="C9" s="66" t="s">
        <v>83</v>
      </c>
      <c r="D9" s="65" t="s">
        <v>84</v>
      </c>
      <c r="E9" s="78" t="s">
        <v>85</v>
      </c>
      <c r="F9" s="82" t="s">
        <v>89</v>
      </c>
      <c r="G9" s="71"/>
      <c r="H9" s="72"/>
      <c r="I9" s="64"/>
    </row>
    <row r="10" spans="1:9" ht="12.75">
      <c r="A10" s="89" t="s">
        <v>352</v>
      </c>
      <c r="B10" s="79"/>
      <c r="C10" s="60" t="s">
        <v>533</v>
      </c>
      <c r="D10" s="60" t="s">
        <v>365</v>
      </c>
      <c r="E10" s="75" t="s">
        <v>580</v>
      </c>
      <c r="F10" s="83" t="s">
        <v>542</v>
      </c>
      <c r="G10" s="71"/>
      <c r="H10" s="72"/>
      <c r="I10" s="64"/>
    </row>
    <row r="11" spans="1:9" ht="12.75">
      <c r="A11" s="90" t="s">
        <v>479</v>
      </c>
      <c r="B11" s="58" t="s">
        <v>534</v>
      </c>
      <c r="C11" s="80"/>
      <c r="D11" s="56" t="s">
        <v>581</v>
      </c>
      <c r="E11" s="76" t="s">
        <v>365</v>
      </c>
      <c r="F11" s="83" t="s">
        <v>86</v>
      </c>
      <c r="G11" s="71"/>
      <c r="H11" s="72"/>
      <c r="I11" s="64"/>
    </row>
    <row r="12" spans="1:9" s="112" customFormat="1" ht="12.75">
      <c r="A12" s="253" t="s">
        <v>481</v>
      </c>
      <c r="B12" s="254" t="s">
        <v>364</v>
      </c>
      <c r="C12" s="328" t="s">
        <v>582</v>
      </c>
      <c r="D12" s="256"/>
      <c r="E12" s="257" t="s">
        <v>535</v>
      </c>
      <c r="F12" s="258" t="s">
        <v>541</v>
      </c>
      <c r="G12" s="325"/>
      <c r="H12" s="326"/>
      <c r="I12" s="327"/>
    </row>
    <row r="13" spans="1:9" ht="13.5" thickBot="1">
      <c r="A13" s="91" t="s">
        <v>200</v>
      </c>
      <c r="B13" s="59" t="s">
        <v>583</v>
      </c>
      <c r="C13" s="57" t="s">
        <v>364</v>
      </c>
      <c r="D13" s="57" t="s">
        <v>536</v>
      </c>
      <c r="E13" s="81"/>
      <c r="F13" s="84" t="s">
        <v>87</v>
      </c>
      <c r="G13" s="73"/>
      <c r="H13" s="74"/>
      <c r="I13" s="64"/>
    </row>
    <row r="14" ht="13.5" thickBot="1">
      <c r="I14" s="64"/>
    </row>
    <row r="15" spans="1:10" ht="16.5" thickBot="1">
      <c r="A15" s="85" t="s">
        <v>81</v>
      </c>
      <c r="B15" s="86"/>
      <c r="C15" s="86"/>
      <c r="D15" s="86"/>
      <c r="E15" s="86"/>
      <c r="F15" s="87"/>
      <c r="G15" s="86"/>
      <c r="H15" s="87"/>
      <c r="I15" s="225"/>
      <c r="J15" s="16"/>
    </row>
    <row r="16" spans="1:9" ht="13.5" thickBot="1">
      <c r="A16" s="88"/>
      <c r="B16" s="67" t="s">
        <v>82</v>
      </c>
      <c r="C16" s="68" t="s">
        <v>83</v>
      </c>
      <c r="D16" s="67" t="s">
        <v>84</v>
      </c>
      <c r="E16" s="70" t="s">
        <v>85</v>
      </c>
      <c r="F16" s="82" t="s">
        <v>89</v>
      </c>
      <c r="G16" s="71"/>
      <c r="H16" s="72"/>
      <c r="I16" s="64"/>
    </row>
    <row r="17" spans="1:9" s="112" customFormat="1" ht="12.75">
      <c r="A17" s="329" t="s">
        <v>476</v>
      </c>
      <c r="B17" s="330"/>
      <c r="C17" s="331" t="s">
        <v>365</v>
      </c>
      <c r="D17" s="331" t="s">
        <v>466</v>
      </c>
      <c r="E17" s="332" t="s">
        <v>449</v>
      </c>
      <c r="F17" s="258" t="s">
        <v>545</v>
      </c>
      <c r="G17" s="325"/>
      <c r="H17" s="326"/>
      <c r="I17" s="327"/>
    </row>
    <row r="18" spans="1:9" ht="12.75">
      <c r="A18" s="90" t="s">
        <v>478</v>
      </c>
      <c r="B18" s="58" t="s">
        <v>364</v>
      </c>
      <c r="C18" s="80"/>
      <c r="D18" s="56" t="s">
        <v>471</v>
      </c>
      <c r="E18" s="117" t="s">
        <v>434</v>
      </c>
      <c r="F18" s="83" t="s">
        <v>521</v>
      </c>
      <c r="G18" s="71"/>
      <c r="H18" s="72"/>
      <c r="I18" s="64"/>
    </row>
    <row r="19" spans="1:9" ht="12.75">
      <c r="A19" s="90" t="s">
        <v>483</v>
      </c>
      <c r="B19" s="58" t="s">
        <v>538</v>
      </c>
      <c r="C19" s="56" t="s">
        <v>473</v>
      </c>
      <c r="D19" s="80"/>
      <c r="E19" s="76" t="s">
        <v>436</v>
      </c>
      <c r="F19" s="83" t="s">
        <v>556</v>
      </c>
      <c r="G19" s="71"/>
      <c r="H19" s="72"/>
      <c r="I19" s="64"/>
    </row>
    <row r="20" spans="1:9" ht="13.5" thickBot="1">
      <c r="A20" s="91" t="s">
        <v>485</v>
      </c>
      <c r="B20" s="59" t="s">
        <v>448</v>
      </c>
      <c r="C20" s="57" t="s">
        <v>439</v>
      </c>
      <c r="D20" s="57" t="s">
        <v>437</v>
      </c>
      <c r="E20" s="81"/>
      <c r="F20" s="84" t="s">
        <v>564</v>
      </c>
      <c r="G20" s="73"/>
      <c r="H20" s="74"/>
      <c r="I20" s="64"/>
    </row>
    <row r="21" ht="13.5" thickBot="1">
      <c r="I21" s="64"/>
    </row>
    <row r="22" spans="1:10" ht="16.5" thickBot="1">
      <c r="A22" s="85" t="s">
        <v>119</v>
      </c>
      <c r="B22" s="86"/>
      <c r="C22" s="86"/>
      <c r="D22" s="86"/>
      <c r="E22" s="86"/>
      <c r="F22" s="87"/>
      <c r="G22" s="86"/>
      <c r="H22" s="87"/>
      <c r="I22" s="225"/>
      <c r="J22" s="16"/>
    </row>
    <row r="23" spans="1:9" ht="13.5" thickBot="1">
      <c r="A23" s="88"/>
      <c r="B23" s="67" t="s">
        <v>82</v>
      </c>
      <c r="C23" s="68" t="s">
        <v>83</v>
      </c>
      <c r="D23" s="67" t="s">
        <v>84</v>
      </c>
      <c r="E23" s="70" t="s">
        <v>85</v>
      </c>
      <c r="F23" s="82" t="s">
        <v>89</v>
      </c>
      <c r="G23" s="71"/>
      <c r="H23" s="72"/>
      <c r="I23" s="64"/>
    </row>
    <row r="24" spans="1:9" ht="12.75">
      <c r="A24" s="89" t="s">
        <v>475</v>
      </c>
      <c r="B24" s="79"/>
      <c r="C24" s="60" t="s">
        <v>442</v>
      </c>
      <c r="D24" s="60" t="s">
        <v>442</v>
      </c>
      <c r="E24" s="75" t="s">
        <v>584</v>
      </c>
      <c r="F24" s="83" t="s">
        <v>566</v>
      </c>
      <c r="G24" s="71"/>
      <c r="H24" s="72"/>
      <c r="I24" s="64"/>
    </row>
    <row r="25" spans="1:8" ht="12.75">
      <c r="A25" s="90" t="s">
        <v>477</v>
      </c>
      <c r="B25" s="58" t="s">
        <v>443</v>
      </c>
      <c r="C25" s="80"/>
      <c r="D25" s="56" t="s">
        <v>585</v>
      </c>
      <c r="E25" s="76" t="s">
        <v>442</v>
      </c>
      <c r="F25" s="83" t="s">
        <v>565</v>
      </c>
      <c r="G25" s="71"/>
      <c r="H25" s="72"/>
    </row>
    <row r="26" spans="1:8" s="112" customFormat="1" ht="12.75">
      <c r="A26" s="253" t="s">
        <v>482</v>
      </c>
      <c r="B26" s="254" t="s">
        <v>443</v>
      </c>
      <c r="C26" s="255" t="s">
        <v>586</v>
      </c>
      <c r="D26" s="256"/>
      <c r="E26" s="257" t="s">
        <v>533</v>
      </c>
      <c r="F26" s="258" t="s">
        <v>540</v>
      </c>
      <c r="G26" s="325"/>
      <c r="H26" s="326"/>
    </row>
    <row r="27" spans="1:8" ht="13.5" thickBot="1">
      <c r="A27" s="91" t="s">
        <v>351</v>
      </c>
      <c r="B27" s="59" t="s">
        <v>587</v>
      </c>
      <c r="C27" s="57" t="s">
        <v>443</v>
      </c>
      <c r="D27" s="57" t="s">
        <v>534</v>
      </c>
      <c r="E27" s="81"/>
      <c r="F27" s="84" t="s">
        <v>562</v>
      </c>
      <c r="G27" s="73"/>
      <c r="H27" s="74"/>
    </row>
    <row r="28" ht="13.5" thickBot="1"/>
    <row r="29" spans="1:10" ht="16.5" thickBot="1">
      <c r="A29" s="85" t="s">
        <v>120</v>
      </c>
      <c r="B29" s="86"/>
      <c r="C29" s="86"/>
      <c r="D29" s="86"/>
      <c r="E29" s="86"/>
      <c r="F29" s="87"/>
      <c r="G29" s="86"/>
      <c r="H29" s="87"/>
      <c r="I29" s="16"/>
      <c r="J29" s="16"/>
    </row>
    <row r="30" spans="1:8" ht="13.5" thickBot="1">
      <c r="A30" s="88"/>
      <c r="B30" s="67" t="s">
        <v>82</v>
      </c>
      <c r="C30" s="68" t="s">
        <v>83</v>
      </c>
      <c r="D30" s="67" t="s">
        <v>84</v>
      </c>
      <c r="E30" s="70" t="s">
        <v>85</v>
      </c>
      <c r="F30" s="82" t="s">
        <v>89</v>
      </c>
      <c r="G30" s="71"/>
      <c r="H30" s="72"/>
    </row>
    <row r="31" spans="1:8" s="112" customFormat="1" ht="12.75">
      <c r="A31" s="329" t="s">
        <v>412</v>
      </c>
      <c r="B31" s="330"/>
      <c r="C31" s="331" t="s">
        <v>441</v>
      </c>
      <c r="D31" s="331" t="s">
        <v>533</v>
      </c>
      <c r="E31" s="332" t="s">
        <v>588</v>
      </c>
      <c r="F31" s="258" t="s">
        <v>573</v>
      </c>
      <c r="G31" s="325"/>
      <c r="H31" s="326"/>
    </row>
    <row r="32" spans="1:8" ht="12.75">
      <c r="A32" s="90" t="s">
        <v>99</v>
      </c>
      <c r="B32" s="58" t="s">
        <v>445</v>
      </c>
      <c r="C32" s="80"/>
      <c r="D32" s="56" t="s">
        <v>589</v>
      </c>
      <c r="E32" s="76" t="s">
        <v>436</v>
      </c>
      <c r="F32" s="83" t="s">
        <v>563</v>
      </c>
      <c r="G32" s="71"/>
      <c r="H32" s="72"/>
    </row>
    <row r="33" spans="1:8" ht="12.75">
      <c r="A33" s="90" t="s">
        <v>486</v>
      </c>
      <c r="B33" s="58" t="s">
        <v>534</v>
      </c>
      <c r="C33" s="56" t="s">
        <v>590</v>
      </c>
      <c r="D33" s="80"/>
      <c r="E33" s="76" t="s">
        <v>121</v>
      </c>
      <c r="F33" s="83" t="s">
        <v>567</v>
      </c>
      <c r="G33" s="71"/>
      <c r="H33" s="72"/>
    </row>
    <row r="34" spans="1:8" ht="13.5" thickBot="1">
      <c r="A34" s="91" t="s">
        <v>487</v>
      </c>
      <c r="B34" s="59" t="s">
        <v>591</v>
      </c>
      <c r="C34" s="57" t="s">
        <v>437</v>
      </c>
      <c r="D34" s="57" t="s">
        <v>539</v>
      </c>
      <c r="E34" s="81"/>
      <c r="F34" s="84" t="s">
        <v>543</v>
      </c>
      <c r="G34" s="73"/>
      <c r="H34" s="7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:H33"/>
    </sheetView>
  </sheetViews>
  <sheetFormatPr defaultColWidth="9.00390625" defaultRowHeight="12.75"/>
  <cols>
    <col min="1" max="1" width="14.875" style="120" customWidth="1"/>
    <col min="2" max="2" width="9.25390625" style="120" customWidth="1"/>
    <col min="3" max="3" width="8.875" style="120" customWidth="1"/>
    <col min="4" max="4" width="9.25390625" style="120" customWidth="1"/>
    <col min="5" max="5" width="8.625" style="120" customWidth="1"/>
    <col min="6" max="16384" width="9.125" style="120" customWidth="1"/>
  </cols>
  <sheetData>
    <row r="1" ht="30">
      <c r="A1" s="47" t="s">
        <v>78</v>
      </c>
    </row>
    <row r="2" ht="13.5" thickBot="1"/>
    <row r="3" spans="1:7" ht="13.5" thickBot="1">
      <c r="A3" s="54" t="s">
        <v>5</v>
      </c>
      <c r="B3" s="48">
        <v>1</v>
      </c>
      <c r="C3" s="49">
        <v>2</v>
      </c>
      <c r="D3" s="48">
        <v>3</v>
      </c>
      <c r="E3" s="49">
        <v>4</v>
      </c>
      <c r="F3" s="127" t="s">
        <v>0</v>
      </c>
      <c r="G3" s="128" t="s">
        <v>2</v>
      </c>
    </row>
    <row r="4" spans="1:7" ht="30">
      <c r="A4" s="61" t="s">
        <v>341</v>
      </c>
      <c r="B4" s="50"/>
      <c r="C4" s="37" t="s">
        <v>54</v>
      </c>
      <c r="D4" s="37" t="s">
        <v>494</v>
      </c>
      <c r="E4" s="37" t="s">
        <v>42</v>
      </c>
      <c r="F4" s="53" t="s">
        <v>121</v>
      </c>
      <c r="G4" s="55" t="s">
        <v>18</v>
      </c>
    </row>
    <row r="5" spans="1:7" ht="30">
      <c r="A5" s="61" t="s">
        <v>342</v>
      </c>
      <c r="B5" s="37" t="s">
        <v>53</v>
      </c>
      <c r="C5" s="50"/>
      <c r="D5" s="37" t="s">
        <v>495</v>
      </c>
      <c r="E5" s="37" t="s">
        <v>45</v>
      </c>
      <c r="F5" s="53" t="s">
        <v>496</v>
      </c>
      <c r="G5" s="55" t="s">
        <v>20</v>
      </c>
    </row>
    <row r="6" spans="1:7" ht="30">
      <c r="A6" s="185" t="s">
        <v>343</v>
      </c>
      <c r="B6" s="179" t="s">
        <v>497</v>
      </c>
      <c r="C6" s="179" t="s">
        <v>498</v>
      </c>
      <c r="D6" s="184"/>
      <c r="E6" s="179" t="s">
        <v>499</v>
      </c>
      <c r="F6" s="180" t="s">
        <v>367</v>
      </c>
      <c r="G6" s="181" t="s">
        <v>17</v>
      </c>
    </row>
    <row r="7" spans="1:10" ht="30">
      <c r="A7" s="61" t="s">
        <v>344</v>
      </c>
      <c r="B7" s="37" t="s">
        <v>43</v>
      </c>
      <c r="C7" s="37" t="s">
        <v>44</v>
      </c>
      <c r="D7" s="37" t="s">
        <v>202</v>
      </c>
      <c r="E7" s="50"/>
      <c r="F7" s="53" t="s">
        <v>366</v>
      </c>
      <c r="G7" s="55" t="s">
        <v>19</v>
      </c>
      <c r="J7" s="120" t="s">
        <v>425</v>
      </c>
    </row>
    <row r="8" ht="13.5" thickBot="1">
      <c r="A8" s="182"/>
    </row>
    <row r="9" spans="1:7" ht="13.5" thickBot="1">
      <c r="A9" s="51" t="s">
        <v>8</v>
      </c>
      <c r="B9" s="48">
        <v>1</v>
      </c>
      <c r="C9" s="49">
        <v>2</v>
      </c>
      <c r="D9" s="48">
        <v>3</v>
      </c>
      <c r="E9" s="49">
        <v>4</v>
      </c>
      <c r="F9" s="127" t="s">
        <v>0</v>
      </c>
      <c r="G9" s="128" t="s">
        <v>2</v>
      </c>
    </row>
    <row r="10" spans="1:7" ht="30">
      <c r="A10" s="62" t="s">
        <v>345</v>
      </c>
      <c r="B10" s="52"/>
      <c r="C10" s="37" t="s">
        <v>523</v>
      </c>
      <c r="D10" s="37" t="s">
        <v>494</v>
      </c>
      <c r="E10" s="37" t="s">
        <v>500</v>
      </c>
      <c r="F10" s="53" t="s">
        <v>501</v>
      </c>
      <c r="G10" s="55" t="s">
        <v>20</v>
      </c>
    </row>
    <row r="11" spans="1:7" ht="30">
      <c r="A11" s="63" t="s">
        <v>99</v>
      </c>
      <c r="B11" s="37" t="s">
        <v>502</v>
      </c>
      <c r="C11" s="50"/>
      <c r="D11" s="37" t="s">
        <v>380</v>
      </c>
      <c r="E11" s="37" t="s">
        <v>503</v>
      </c>
      <c r="F11" s="53" t="s">
        <v>455</v>
      </c>
      <c r="G11" s="55" t="s">
        <v>18</v>
      </c>
    </row>
    <row r="12" spans="1:7" ht="30">
      <c r="A12" s="63" t="s">
        <v>346</v>
      </c>
      <c r="B12" s="37" t="s">
        <v>497</v>
      </c>
      <c r="C12" s="37" t="s">
        <v>382</v>
      </c>
      <c r="D12" s="50"/>
      <c r="E12" s="37" t="s">
        <v>504</v>
      </c>
      <c r="F12" s="53" t="s">
        <v>505</v>
      </c>
      <c r="G12" s="55" t="s">
        <v>19</v>
      </c>
    </row>
    <row r="13" spans="1:7" ht="30">
      <c r="A13" s="183" t="s">
        <v>347</v>
      </c>
      <c r="B13" s="179" t="s">
        <v>506</v>
      </c>
      <c r="C13" s="179" t="s">
        <v>507</v>
      </c>
      <c r="D13" s="179" t="s">
        <v>508</v>
      </c>
      <c r="E13" s="184"/>
      <c r="F13" s="180" t="s">
        <v>509</v>
      </c>
      <c r="G13" s="181" t="s">
        <v>82</v>
      </c>
    </row>
    <row r="14" ht="13.5" thickBot="1">
      <c r="A14" s="182"/>
    </row>
    <row r="15" spans="1:7" ht="13.5" thickBot="1">
      <c r="A15" s="51" t="s">
        <v>56</v>
      </c>
      <c r="B15" s="48">
        <v>1</v>
      </c>
      <c r="C15" s="49">
        <v>2</v>
      </c>
      <c r="D15" s="48">
        <v>3</v>
      </c>
      <c r="E15" s="49">
        <v>4</v>
      </c>
      <c r="F15" s="127" t="s">
        <v>0</v>
      </c>
      <c r="G15" s="128" t="s">
        <v>2</v>
      </c>
    </row>
    <row r="16" spans="1:7" ht="30">
      <c r="A16" s="62" t="s">
        <v>348</v>
      </c>
      <c r="B16" s="52"/>
      <c r="C16" s="37" t="s">
        <v>40</v>
      </c>
      <c r="D16" s="37" t="s">
        <v>510</v>
      </c>
      <c r="E16" s="37" t="s">
        <v>42</v>
      </c>
      <c r="F16" s="53" t="s">
        <v>90</v>
      </c>
      <c r="G16" s="55" t="s">
        <v>20</v>
      </c>
    </row>
    <row r="17" spans="1:7" ht="30">
      <c r="A17" s="63" t="s">
        <v>349</v>
      </c>
      <c r="B17" s="37" t="s">
        <v>41</v>
      </c>
      <c r="C17" s="50"/>
      <c r="D17" s="37" t="s">
        <v>43</v>
      </c>
      <c r="E17" s="37" t="s">
        <v>511</v>
      </c>
      <c r="F17" s="53" t="s">
        <v>201</v>
      </c>
      <c r="G17" s="55" t="s">
        <v>19</v>
      </c>
    </row>
    <row r="18" spans="1:9" ht="30">
      <c r="A18" s="63" t="s">
        <v>350</v>
      </c>
      <c r="B18" s="37" t="s">
        <v>510</v>
      </c>
      <c r="C18" s="37" t="s">
        <v>42</v>
      </c>
      <c r="D18" s="50"/>
      <c r="E18" s="37" t="s">
        <v>512</v>
      </c>
      <c r="F18" s="53" t="s">
        <v>201</v>
      </c>
      <c r="G18" s="55" t="s">
        <v>18</v>
      </c>
      <c r="I18" s="112"/>
    </row>
    <row r="19" spans="1:7" ht="30">
      <c r="A19" s="183" t="s">
        <v>351</v>
      </c>
      <c r="B19" s="179" t="s">
        <v>43</v>
      </c>
      <c r="C19" s="179" t="s">
        <v>511</v>
      </c>
      <c r="D19" s="179" t="s">
        <v>513</v>
      </c>
      <c r="E19" s="184"/>
      <c r="F19" s="180" t="s">
        <v>514</v>
      </c>
      <c r="G19" s="181" t="s">
        <v>17</v>
      </c>
    </row>
    <row r="20" ht="13.5" thickBot="1">
      <c r="A20" s="182"/>
    </row>
    <row r="21" spans="1:7" ht="13.5" thickBot="1">
      <c r="A21" s="51" t="s">
        <v>76</v>
      </c>
      <c r="B21" s="48">
        <v>1</v>
      </c>
      <c r="C21" s="49">
        <v>2</v>
      </c>
      <c r="D21" s="48">
        <v>3</v>
      </c>
      <c r="E21" s="49">
        <v>4</v>
      </c>
      <c r="F21" s="127" t="s">
        <v>0</v>
      </c>
      <c r="G21" s="128" t="s">
        <v>2</v>
      </c>
    </row>
    <row r="22" spans="1:7" ht="30">
      <c r="A22" s="62" t="s">
        <v>352</v>
      </c>
      <c r="B22" s="52"/>
      <c r="C22" s="37" t="s">
        <v>90</v>
      </c>
      <c r="D22" s="37" t="s">
        <v>42</v>
      </c>
      <c r="E22" s="37" t="s">
        <v>43</v>
      </c>
      <c r="F22" s="53" t="s">
        <v>514</v>
      </c>
      <c r="G22" s="55" t="s">
        <v>18</v>
      </c>
    </row>
    <row r="23" spans="1:7" ht="30">
      <c r="A23" s="63" t="s">
        <v>353</v>
      </c>
      <c r="B23" s="37" t="s">
        <v>90</v>
      </c>
      <c r="C23" s="50"/>
      <c r="D23" s="37" t="s">
        <v>510</v>
      </c>
      <c r="E23" s="37" t="s">
        <v>40</v>
      </c>
      <c r="F23" s="53" t="s">
        <v>373</v>
      </c>
      <c r="G23" s="55" t="s">
        <v>19</v>
      </c>
    </row>
    <row r="24" spans="1:7" ht="30">
      <c r="A24" s="63" t="s">
        <v>354</v>
      </c>
      <c r="B24" s="37" t="s">
        <v>43</v>
      </c>
      <c r="C24" s="37" t="s">
        <v>510</v>
      </c>
      <c r="D24" s="50"/>
      <c r="E24" s="37" t="s">
        <v>45</v>
      </c>
      <c r="F24" s="53" t="s">
        <v>77</v>
      </c>
      <c r="G24" s="55" t="s">
        <v>20</v>
      </c>
    </row>
    <row r="25" spans="1:7" ht="30">
      <c r="A25" s="183" t="s">
        <v>355</v>
      </c>
      <c r="B25" s="179" t="s">
        <v>524</v>
      </c>
      <c r="C25" s="179" t="s">
        <v>41</v>
      </c>
      <c r="D25" s="179" t="s">
        <v>44</v>
      </c>
      <c r="E25" s="184"/>
      <c r="F25" s="180" t="s">
        <v>380</v>
      </c>
      <c r="G25" s="181" t="s">
        <v>17</v>
      </c>
    </row>
    <row r="26" ht="32.25" customHeight="1" thickBot="1">
      <c r="A26" s="182"/>
    </row>
    <row r="27" spans="1:7" ht="13.5" thickBot="1">
      <c r="A27" s="51" t="s">
        <v>199</v>
      </c>
      <c r="B27" s="48">
        <v>1</v>
      </c>
      <c r="C27" s="49">
        <v>2</v>
      </c>
      <c r="D27" s="48">
        <v>3</v>
      </c>
      <c r="E27" s="49">
        <v>4</v>
      </c>
      <c r="F27" s="127" t="s">
        <v>0</v>
      </c>
      <c r="G27" s="128" t="s">
        <v>2</v>
      </c>
    </row>
    <row r="28" spans="1:7" ht="30">
      <c r="A28" s="62" t="s">
        <v>356</v>
      </c>
      <c r="B28" s="52"/>
      <c r="C28" s="37" t="s">
        <v>510</v>
      </c>
      <c r="D28" s="37" t="s">
        <v>515</v>
      </c>
      <c r="E28" s="37" t="s">
        <v>40</v>
      </c>
      <c r="F28" s="53" t="s">
        <v>516</v>
      </c>
      <c r="G28" s="55" t="s">
        <v>20</v>
      </c>
    </row>
    <row r="29" spans="1:7" ht="30">
      <c r="A29" s="63" t="s">
        <v>357</v>
      </c>
      <c r="B29" s="37" t="s">
        <v>510</v>
      </c>
      <c r="C29" s="50"/>
      <c r="D29" s="37" t="s">
        <v>517</v>
      </c>
      <c r="E29" s="37" t="s">
        <v>495</v>
      </c>
      <c r="F29" s="53" t="s">
        <v>431</v>
      </c>
      <c r="G29" s="55" t="s">
        <v>19</v>
      </c>
    </row>
    <row r="30" spans="1:7" ht="30">
      <c r="A30" s="183" t="s">
        <v>358</v>
      </c>
      <c r="B30" s="179" t="s">
        <v>518</v>
      </c>
      <c r="C30" s="179" t="s">
        <v>519</v>
      </c>
      <c r="D30" s="184"/>
      <c r="E30" s="179" t="s">
        <v>470</v>
      </c>
      <c r="F30" s="180" t="s">
        <v>520</v>
      </c>
      <c r="G30" s="181" t="s">
        <v>17</v>
      </c>
    </row>
    <row r="31" spans="1:7" ht="30">
      <c r="A31" s="63" t="s">
        <v>198</v>
      </c>
      <c r="B31" s="37" t="s">
        <v>41</v>
      </c>
      <c r="C31" s="37" t="s">
        <v>498</v>
      </c>
      <c r="D31" s="37" t="s">
        <v>525</v>
      </c>
      <c r="E31" s="50"/>
      <c r="F31" s="53" t="s">
        <v>121</v>
      </c>
      <c r="G31" s="55" t="s">
        <v>18</v>
      </c>
    </row>
  </sheetData>
  <printOptions/>
  <pageMargins left="0.75" right="0.75" top="1" bottom="1" header="0.4921259845" footer="0.4921259845"/>
  <pageSetup horizontalDpi="300" verticalDpi="300" orientation="portrait" paperSize="9" r:id="rId1"/>
  <rowBreaks count="1" manualBreakCount="1">
    <brk id="2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H48" sqref="H48"/>
    </sheetView>
  </sheetViews>
  <sheetFormatPr defaultColWidth="9.00390625" defaultRowHeight="12.75"/>
  <cols>
    <col min="1" max="1" width="18.875" style="64" customWidth="1"/>
    <col min="2" max="6" width="6.00390625" style="64" bestFit="1" customWidth="1"/>
    <col min="7" max="7" width="9.75390625" style="64" customWidth="1"/>
    <col min="8" max="8" width="10.125" style="64" customWidth="1"/>
    <col min="9" max="16384" width="9.125" style="64" customWidth="1"/>
  </cols>
  <sheetData>
    <row r="1" spans="1:10" ht="16.5" thickBot="1">
      <c r="A1" s="267" t="s">
        <v>214</v>
      </c>
      <c r="B1" s="246"/>
      <c r="C1" s="246"/>
      <c r="D1" s="246"/>
      <c r="E1" s="246"/>
      <c r="F1" s="246"/>
      <c r="G1" s="246"/>
      <c r="H1" s="247"/>
      <c r="I1" s="247"/>
      <c r="J1" s="247"/>
    </row>
    <row r="2" spans="1:10" ht="15.75" thickBot="1">
      <c r="A2" s="262"/>
      <c r="B2" s="269" t="s">
        <v>82</v>
      </c>
      <c r="C2" s="264" t="s">
        <v>83</v>
      </c>
      <c r="D2" s="264" t="s">
        <v>84</v>
      </c>
      <c r="E2" s="264" t="s">
        <v>85</v>
      </c>
      <c r="F2" s="264">
        <v>5</v>
      </c>
      <c r="G2" s="265" t="s">
        <v>0</v>
      </c>
      <c r="H2" s="266" t="s">
        <v>2</v>
      </c>
      <c r="I2" s="77"/>
      <c r="J2" s="77"/>
    </row>
    <row r="3" spans="1:10" s="327" customFormat="1" ht="15">
      <c r="A3" s="191" t="s">
        <v>72</v>
      </c>
      <c r="B3" s="226"/>
      <c r="C3" s="227" t="s">
        <v>77</v>
      </c>
      <c r="D3" s="227" t="s">
        <v>494</v>
      </c>
      <c r="E3" s="227" t="s">
        <v>90</v>
      </c>
      <c r="F3" s="227" t="s">
        <v>596</v>
      </c>
      <c r="G3" s="188" t="s">
        <v>400</v>
      </c>
      <c r="H3" s="190" t="s">
        <v>86</v>
      </c>
      <c r="I3" s="358"/>
      <c r="J3" s="358"/>
    </row>
    <row r="4" spans="1:10" s="361" customFormat="1" ht="15">
      <c r="A4" s="272" t="s">
        <v>7</v>
      </c>
      <c r="B4" s="273" t="s">
        <v>593</v>
      </c>
      <c r="C4" s="274"/>
      <c r="D4" s="275" t="s">
        <v>518</v>
      </c>
      <c r="E4" s="275" t="s">
        <v>43</v>
      </c>
      <c r="F4" s="275" t="s">
        <v>44</v>
      </c>
      <c r="G4" s="276" t="s">
        <v>432</v>
      </c>
      <c r="H4" s="277" t="s">
        <v>82</v>
      </c>
      <c r="I4" s="360"/>
      <c r="J4" s="360"/>
    </row>
    <row r="5" spans="1:10" ht="15">
      <c r="A5" s="187" t="s">
        <v>12</v>
      </c>
      <c r="B5" s="228" t="s">
        <v>497</v>
      </c>
      <c r="C5" s="231" t="s">
        <v>515</v>
      </c>
      <c r="D5" s="229"/>
      <c r="E5" s="230" t="s">
        <v>595</v>
      </c>
      <c r="F5" s="230" t="s">
        <v>382</v>
      </c>
      <c r="G5" s="92" t="s">
        <v>597</v>
      </c>
      <c r="H5" s="94" t="s">
        <v>84</v>
      </c>
      <c r="I5" s="77"/>
      <c r="J5" s="77"/>
    </row>
    <row r="6" spans="1:10" ht="15">
      <c r="A6" s="187" t="s">
        <v>183</v>
      </c>
      <c r="B6" s="228" t="s">
        <v>90</v>
      </c>
      <c r="C6" s="230" t="s">
        <v>42</v>
      </c>
      <c r="D6" s="230" t="s">
        <v>594</v>
      </c>
      <c r="E6" s="229"/>
      <c r="F6" s="230" t="s">
        <v>512</v>
      </c>
      <c r="G6" s="92" t="s">
        <v>438</v>
      </c>
      <c r="H6" s="94" t="s">
        <v>85</v>
      </c>
      <c r="I6" s="77"/>
      <c r="J6" s="77"/>
    </row>
    <row r="7" spans="1:10" ht="15.75" thickBot="1">
      <c r="A7" s="192" t="s">
        <v>3</v>
      </c>
      <c r="B7" s="232" t="s">
        <v>470</v>
      </c>
      <c r="C7" s="233" t="s">
        <v>380</v>
      </c>
      <c r="D7" s="233" t="s">
        <v>380</v>
      </c>
      <c r="E7" s="233"/>
      <c r="F7" s="234"/>
      <c r="G7" s="95" t="s">
        <v>466</v>
      </c>
      <c r="H7" s="97" t="s">
        <v>83</v>
      </c>
      <c r="I7" s="77"/>
      <c r="J7" s="77"/>
    </row>
    <row r="8" spans="2:10" ht="13.5" thickBot="1">
      <c r="B8" s="235"/>
      <c r="C8" s="235"/>
      <c r="D8" s="235"/>
      <c r="E8" s="235"/>
      <c r="F8" s="235"/>
      <c r="I8" s="77"/>
      <c r="J8" s="77"/>
    </row>
    <row r="9" spans="1:10" ht="16.5" thickBot="1">
      <c r="A9" s="267" t="s">
        <v>215</v>
      </c>
      <c r="B9" s="268"/>
      <c r="C9" s="268"/>
      <c r="D9" s="268"/>
      <c r="E9" s="268"/>
      <c r="F9" s="268"/>
      <c r="G9" s="246"/>
      <c r="H9" s="247"/>
      <c r="I9" s="247"/>
      <c r="J9" s="247"/>
    </row>
    <row r="10" spans="1:10" ht="15.75" thickBot="1">
      <c r="A10" s="262"/>
      <c r="B10" s="269" t="s">
        <v>82</v>
      </c>
      <c r="C10" s="264" t="s">
        <v>83</v>
      </c>
      <c r="D10" s="264" t="s">
        <v>84</v>
      </c>
      <c r="E10" s="264" t="s">
        <v>85</v>
      </c>
      <c r="F10" s="264">
        <v>5</v>
      </c>
      <c r="G10" s="265" t="s">
        <v>0</v>
      </c>
      <c r="H10" s="266" t="s">
        <v>2</v>
      </c>
      <c r="I10" s="77"/>
      <c r="J10" s="77"/>
    </row>
    <row r="11" spans="1:10" s="327" customFormat="1" ht="15">
      <c r="A11" s="191" t="s">
        <v>340</v>
      </c>
      <c r="B11" s="226"/>
      <c r="C11" s="227" t="s">
        <v>498</v>
      </c>
      <c r="D11" s="227" t="s">
        <v>494</v>
      </c>
      <c r="E11" s="227" t="s">
        <v>495</v>
      </c>
      <c r="F11" s="227" t="s">
        <v>510</v>
      </c>
      <c r="G11" s="189" t="s">
        <v>445</v>
      </c>
      <c r="H11" s="190" t="s">
        <v>541</v>
      </c>
      <c r="I11" s="358"/>
      <c r="J11" s="358"/>
    </row>
    <row r="12" spans="1:10" ht="15">
      <c r="A12" s="187" t="s">
        <v>6</v>
      </c>
      <c r="B12" s="228" t="s">
        <v>495</v>
      </c>
      <c r="C12" s="229"/>
      <c r="D12" s="230" t="s">
        <v>43</v>
      </c>
      <c r="E12" s="230" t="s">
        <v>42</v>
      </c>
      <c r="F12" s="230" t="s">
        <v>42</v>
      </c>
      <c r="G12" s="93" t="s">
        <v>443</v>
      </c>
      <c r="H12" s="94" t="s">
        <v>521</v>
      </c>
      <c r="I12" s="77"/>
      <c r="J12" s="77"/>
    </row>
    <row r="13" spans="1:10" ht="15">
      <c r="A13" s="187" t="s">
        <v>339</v>
      </c>
      <c r="B13" s="228" t="s">
        <v>497</v>
      </c>
      <c r="C13" s="230" t="s">
        <v>40</v>
      </c>
      <c r="D13" s="229"/>
      <c r="E13" s="230" t="s">
        <v>42</v>
      </c>
      <c r="F13" s="230" t="s">
        <v>511</v>
      </c>
      <c r="G13" s="93" t="s">
        <v>118</v>
      </c>
      <c r="H13" s="94" t="s">
        <v>87</v>
      </c>
      <c r="I13" s="77"/>
      <c r="J13" s="77"/>
    </row>
    <row r="14" spans="1:10" ht="15">
      <c r="A14" s="187" t="s">
        <v>71</v>
      </c>
      <c r="B14" s="228" t="s">
        <v>498</v>
      </c>
      <c r="C14" s="230" t="s">
        <v>43</v>
      </c>
      <c r="D14" s="230" t="s">
        <v>43</v>
      </c>
      <c r="E14" s="229"/>
      <c r="F14" s="230" t="s">
        <v>42</v>
      </c>
      <c r="G14" s="93" t="s">
        <v>378</v>
      </c>
      <c r="H14" s="94" t="s">
        <v>542</v>
      </c>
      <c r="I14" s="77"/>
      <c r="J14" s="77"/>
    </row>
    <row r="15" spans="1:10" ht="15.75" thickBot="1">
      <c r="A15" s="192" t="s">
        <v>69</v>
      </c>
      <c r="B15" s="232" t="s">
        <v>510</v>
      </c>
      <c r="C15" s="233" t="s">
        <v>43</v>
      </c>
      <c r="D15" s="233" t="s">
        <v>511</v>
      </c>
      <c r="E15" s="233" t="s">
        <v>43</v>
      </c>
      <c r="F15" s="234"/>
      <c r="G15" s="96" t="s">
        <v>576</v>
      </c>
      <c r="H15" s="97" t="s">
        <v>556</v>
      </c>
      <c r="I15" s="77"/>
      <c r="J15" s="77"/>
    </row>
    <row r="16" spans="2:10" ht="13.5" thickBot="1">
      <c r="B16" s="235"/>
      <c r="C16" s="235"/>
      <c r="D16" s="235"/>
      <c r="E16" s="235"/>
      <c r="F16" s="235"/>
      <c r="I16" s="77"/>
      <c r="J16" s="77"/>
    </row>
    <row r="17" spans="1:10" ht="16.5" thickBot="1">
      <c r="A17" s="267" t="s">
        <v>216</v>
      </c>
      <c r="B17" s="268"/>
      <c r="C17" s="268"/>
      <c r="D17" s="268"/>
      <c r="E17" s="268"/>
      <c r="F17" s="268"/>
      <c r="G17" s="246"/>
      <c r="H17" s="247"/>
      <c r="I17" s="247"/>
      <c r="J17" s="247"/>
    </row>
    <row r="18" spans="1:10" ht="15.75" thickBot="1">
      <c r="A18" s="262"/>
      <c r="B18" s="263" t="s">
        <v>82</v>
      </c>
      <c r="C18" s="264" t="s">
        <v>83</v>
      </c>
      <c r="D18" s="264" t="s">
        <v>84</v>
      </c>
      <c r="E18" s="264" t="s">
        <v>85</v>
      </c>
      <c r="F18" s="264">
        <v>5</v>
      </c>
      <c r="G18" s="265" t="s">
        <v>0</v>
      </c>
      <c r="H18" s="266" t="s">
        <v>2</v>
      </c>
      <c r="I18" s="77"/>
      <c r="J18" s="77"/>
    </row>
    <row r="19" spans="1:10" ht="15">
      <c r="A19" s="191" t="s">
        <v>98</v>
      </c>
      <c r="B19" s="226"/>
      <c r="C19" s="227" t="s">
        <v>373</v>
      </c>
      <c r="D19" s="227" t="s">
        <v>494</v>
      </c>
      <c r="E19" s="227" t="s">
        <v>507</v>
      </c>
      <c r="F19" s="238" t="s">
        <v>494</v>
      </c>
      <c r="G19" s="189" t="s">
        <v>583</v>
      </c>
      <c r="H19" s="190" t="s">
        <v>562</v>
      </c>
      <c r="I19" s="77"/>
      <c r="J19" s="77"/>
    </row>
    <row r="20" spans="1:10" s="327" customFormat="1" ht="15">
      <c r="A20" s="187" t="s">
        <v>4</v>
      </c>
      <c r="B20" s="228" t="s">
        <v>537</v>
      </c>
      <c r="C20" s="229"/>
      <c r="D20" s="230" t="s">
        <v>494</v>
      </c>
      <c r="E20" s="230" t="s">
        <v>511</v>
      </c>
      <c r="F20" s="239" t="s">
        <v>512</v>
      </c>
      <c r="G20" s="93" t="s">
        <v>598</v>
      </c>
      <c r="H20" s="94" t="s">
        <v>565</v>
      </c>
      <c r="I20" s="358"/>
      <c r="J20" s="358"/>
    </row>
    <row r="21" spans="1:10" ht="15">
      <c r="A21" s="187" t="s">
        <v>94</v>
      </c>
      <c r="B21" s="228" t="s">
        <v>497</v>
      </c>
      <c r="C21" s="230" t="s">
        <v>497</v>
      </c>
      <c r="D21" s="229"/>
      <c r="E21" s="230" t="s">
        <v>41</v>
      </c>
      <c r="F21" s="240" t="s">
        <v>511</v>
      </c>
      <c r="G21" s="93" t="s">
        <v>599</v>
      </c>
      <c r="H21" s="94" t="s">
        <v>564</v>
      </c>
      <c r="I21" s="77"/>
      <c r="J21" s="77"/>
    </row>
    <row r="22" spans="1:18" ht="15">
      <c r="A22" s="187" t="s">
        <v>10</v>
      </c>
      <c r="B22" s="228" t="s">
        <v>503</v>
      </c>
      <c r="C22" s="230" t="s">
        <v>511</v>
      </c>
      <c r="D22" s="230" t="s">
        <v>40</v>
      </c>
      <c r="E22" s="229"/>
      <c r="F22" s="239" t="s">
        <v>45</v>
      </c>
      <c r="G22" s="93" t="s">
        <v>587</v>
      </c>
      <c r="H22" s="94" t="s">
        <v>540</v>
      </c>
      <c r="I22" s="217"/>
      <c r="J22" s="242"/>
      <c r="K22" s="242"/>
      <c r="L22" s="242"/>
      <c r="M22" s="242"/>
      <c r="N22" s="243"/>
      <c r="O22" s="243"/>
      <c r="P22" s="186"/>
      <c r="Q22" s="186"/>
      <c r="R22" s="186"/>
    </row>
    <row r="23" spans="1:10" ht="15.75" thickBot="1">
      <c r="A23" s="224" t="s">
        <v>97</v>
      </c>
      <c r="B23" s="232" t="s">
        <v>497</v>
      </c>
      <c r="C23" s="233" t="s">
        <v>513</v>
      </c>
      <c r="D23" s="233" t="s">
        <v>511</v>
      </c>
      <c r="E23" s="233" t="s">
        <v>44</v>
      </c>
      <c r="F23" s="241"/>
      <c r="G23" s="96" t="s">
        <v>600</v>
      </c>
      <c r="H23" s="97" t="s">
        <v>545</v>
      </c>
      <c r="I23" s="77"/>
      <c r="J23" s="77"/>
    </row>
    <row r="24" spans="2:10" ht="13.5" thickBot="1">
      <c r="B24" s="235"/>
      <c r="C24" s="235"/>
      <c r="D24" s="235"/>
      <c r="E24" s="235"/>
      <c r="F24" s="236"/>
      <c r="I24" s="77"/>
      <c r="J24" s="77"/>
    </row>
    <row r="25" spans="1:10" ht="16.5" thickBot="1">
      <c r="A25" s="267" t="s">
        <v>217</v>
      </c>
      <c r="B25" s="268"/>
      <c r="C25" s="268"/>
      <c r="D25" s="268"/>
      <c r="E25" s="268"/>
      <c r="F25" s="268"/>
      <c r="G25" s="246"/>
      <c r="H25" s="246"/>
      <c r="I25" s="247"/>
      <c r="J25" s="247"/>
    </row>
    <row r="26" spans="1:8" ht="15.75" thickBot="1">
      <c r="A26" s="355"/>
      <c r="B26" s="356" t="s">
        <v>82</v>
      </c>
      <c r="C26" s="260" t="s">
        <v>83</v>
      </c>
      <c r="D26" s="260" t="s">
        <v>84</v>
      </c>
      <c r="E26" s="260" t="s">
        <v>85</v>
      </c>
      <c r="F26" s="260">
        <v>5</v>
      </c>
      <c r="G26" s="261" t="s">
        <v>0</v>
      </c>
      <c r="H26" s="357" t="s">
        <v>2</v>
      </c>
    </row>
    <row r="27" spans="1:8" s="327" customFormat="1" ht="15">
      <c r="A27" s="191" t="s">
        <v>95</v>
      </c>
      <c r="B27" s="226"/>
      <c r="C27" s="227" t="s">
        <v>44</v>
      </c>
      <c r="D27" s="227" t="s">
        <v>503</v>
      </c>
      <c r="E27" s="359" t="s">
        <v>53</v>
      </c>
      <c r="F27" s="359" t="s">
        <v>512</v>
      </c>
      <c r="G27" s="189" t="s">
        <v>384</v>
      </c>
      <c r="H27" s="190" t="s">
        <v>567</v>
      </c>
    </row>
    <row r="28" spans="1:8" ht="15">
      <c r="A28" s="187" t="s">
        <v>9</v>
      </c>
      <c r="B28" s="228" t="s">
        <v>45</v>
      </c>
      <c r="C28" s="229"/>
      <c r="D28" s="230" t="s">
        <v>497</v>
      </c>
      <c r="E28" s="237" t="s">
        <v>510</v>
      </c>
      <c r="F28" s="237" t="s">
        <v>603</v>
      </c>
      <c r="G28" s="93" t="s">
        <v>468</v>
      </c>
      <c r="H28" s="94" t="s">
        <v>573</v>
      </c>
    </row>
    <row r="29" spans="1:8" ht="15">
      <c r="A29" s="187" t="s">
        <v>11</v>
      </c>
      <c r="B29" s="228" t="s">
        <v>507</v>
      </c>
      <c r="C29" s="230" t="s">
        <v>494</v>
      </c>
      <c r="D29" s="229"/>
      <c r="E29" s="230" t="s">
        <v>602</v>
      </c>
      <c r="F29" s="230" t="s">
        <v>594</v>
      </c>
      <c r="G29" s="93" t="s">
        <v>582</v>
      </c>
      <c r="H29" s="259" t="s">
        <v>563</v>
      </c>
    </row>
    <row r="30" spans="1:8" ht="15">
      <c r="A30" s="187" t="s">
        <v>338</v>
      </c>
      <c r="B30" s="228" t="s">
        <v>54</v>
      </c>
      <c r="C30" s="230" t="s">
        <v>510</v>
      </c>
      <c r="D30" s="230" t="s">
        <v>601</v>
      </c>
      <c r="E30" s="229"/>
      <c r="F30" s="230" t="s">
        <v>43</v>
      </c>
      <c r="G30" s="93" t="s">
        <v>587</v>
      </c>
      <c r="H30" s="259" t="s">
        <v>543</v>
      </c>
    </row>
    <row r="31" spans="1:8" ht="15.75" thickBot="1">
      <c r="A31" s="192" t="s">
        <v>73</v>
      </c>
      <c r="B31" s="232" t="s">
        <v>513</v>
      </c>
      <c r="C31" s="233" t="s">
        <v>502</v>
      </c>
      <c r="D31" s="233" t="s">
        <v>595</v>
      </c>
      <c r="E31" s="233" t="s">
        <v>42</v>
      </c>
      <c r="F31" s="353"/>
      <c r="G31" s="96" t="s">
        <v>604</v>
      </c>
      <c r="H31" s="354" t="s">
        <v>566</v>
      </c>
    </row>
    <row r="32" spans="1:8" ht="15.75">
      <c r="A32" s="215"/>
      <c r="B32" s="216"/>
      <c r="C32" s="216"/>
      <c r="D32" s="216"/>
      <c r="E32" s="216"/>
      <c r="F32" s="216"/>
      <c r="G32" s="216"/>
      <c r="H32" s="216"/>
    </row>
    <row r="33" spans="1:8" ht="15">
      <c r="A33" s="217"/>
      <c r="B33" s="186"/>
      <c r="C33" s="186"/>
      <c r="D33" s="186"/>
      <c r="E33" s="186"/>
      <c r="F33" s="186"/>
      <c r="G33" s="186"/>
      <c r="H33" s="186"/>
    </row>
    <row r="34" spans="1:8" ht="15">
      <c r="A34" s="217"/>
      <c r="B34" s="186"/>
      <c r="C34" s="186"/>
      <c r="D34" s="186"/>
      <c r="E34" s="186"/>
      <c r="F34" s="217"/>
      <c r="G34" s="186"/>
      <c r="H34" s="186"/>
    </row>
    <row r="35" spans="1:8" ht="15">
      <c r="A35" s="217"/>
      <c r="B35" s="186"/>
      <c r="C35" s="186"/>
      <c r="D35" s="186"/>
      <c r="E35" s="186"/>
      <c r="F35" s="217"/>
      <c r="G35" s="186"/>
      <c r="H35" s="186"/>
    </row>
    <row r="36" spans="1:8" ht="15">
      <c r="A36" s="217"/>
      <c r="B36" s="186"/>
      <c r="C36" s="186"/>
      <c r="D36" s="186"/>
      <c r="E36" s="186"/>
      <c r="F36" s="217"/>
      <c r="G36" s="186"/>
      <c r="H36" s="186"/>
    </row>
    <row r="37" spans="1:8" ht="15">
      <c r="A37" s="217"/>
      <c r="B37" s="186"/>
      <c r="C37" s="186"/>
      <c r="D37" s="186"/>
      <c r="E37" s="186"/>
      <c r="F37" s="217"/>
      <c r="G37" s="186"/>
      <c r="H37" s="186"/>
    </row>
    <row r="38" spans="1:8" ht="15">
      <c r="A38" s="217"/>
      <c r="B38" s="186"/>
      <c r="C38" s="186"/>
      <c r="D38" s="186"/>
      <c r="E38" s="186"/>
      <c r="F38" s="186"/>
      <c r="G38" s="186"/>
      <c r="H38" s="186"/>
    </row>
    <row r="39" spans="1:9" ht="12.75">
      <c r="A39" s="71"/>
      <c r="B39" s="71"/>
      <c r="C39" s="71"/>
      <c r="D39" s="71"/>
      <c r="E39" s="71"/>
      <c r="F39" s="71"/>
      <c r="G39" s="71"/>
      <c r="H39" s="71"/>
      <c r="I39" s="71"/>
    </row>
    <row r="40" spans="1:9" ht="12.75">
      <c r="A40" s="71"/>
      <c r="B40" s="71"/>
      <c r="C40" s="71"/>
      <c r="D40" s="71"/>
      <c r="E40" s="71"/>
      <c r="F40" s="71"/>
      <c r="G40" s="71"/>
      <c r="H40" s="71"/>
      <c r="I40" s="71"/>
    </row>
    <row r="41" spans="1:9" ht="12.75">
      <c r="A41" s="71"/>
      <c r="B41" s="71"/>
      <c r="C41" s="71"/>
      <c r="D41" s="71"/>
      <c r="E41" s="71"/>
      <c r="F41" s="71"/>
      <c r="G41" s="71"/>
      <c r="H41" s="71"/>
      <c r="I41" s="71"/>
    </row>
    <row r="42" spans="1:9" ht="12.75">
      <c r="A42" s="71"/>
      <c r="B42" s="71"/>
      <c r="C42" s="71"/>
      <c r="D42" s="71"/>
      <c r="E42" s="71"/>
      <c r="F42" s="71"/>
      <c r="G42" s="71"/>
      <c r="H42" s="71"/>
      <c r="I42" s="71"/>
    </row>
    <row r="43" spans="1:9" ht="12.75">
      <c r="A43" s="71"/>
      <c r="B43" s="71"/>
      <c r="C43" s="71"/>
      <c r="D43" s="71"/>
      <c r="E43" s="71"/>
      <c r="F43" s="71"/>
      <c r="G43" s="71"/>
      <c r="H43" s="71"/>
      <c r="I43" s="71"/>
    </row>
    <row r="44" spans="1:9" ht="12.75">
      <c r="A44" s="71"/>
      <c r="B44" s="71"/>
      <c r="C44" s="71"/>
      <c r="D44" s="71"/>
      <c r="E44" s="71"/>
      <c r="F44" s="71"/>
      <c r="G44" s="71"/>
      <c r="H44" s="71"/>
      <c r="I44" s="7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J15" sqref="J15"/>
    </sheetView>
  </sheetViews>
  <sheetFormatPr defaultColWidth="9.00390625" defaultRowHeight="12.75"/>
  <cols>
    <col min="1" max="1" width="17.625" style="0" customWidth="1"/>
    <col min="2" max="2" width="22.75390625" style="0" customWidth="1"/>
  </cols>
  <sheetData>
    <row r="1" spans="1:7" ht="16.5" thickBot="1">
      <c r="A1" s="85" t="s">
        <v>124</v>
      </c>
      <c r="B1" s="11"/>
      <c r="C1" s="11"/>
      <c r="D1" s="11"/>
      <c r="E1" s="11"/>
      <c r="F1" s="11"/>
      <c r="G1" s="12"/>
    </row>
    <row r="2" spans="1:7" ht="13.5" thickBot="1">
      <c r="A2" s="98"/>
      <c r="B2" s="296" t="s">
        <v>58</v>
      </c>
      <c r="C2" s="293" t="s">
        <v>2</v>
      </c>
      <c r="D2" s="99"/>
      <c r="E2" s="99"/>
      <c r="F2" s="99"/>
      <c r="G2" s="100"/>
    </row>
    <row r="3" spans="1:7" ht="15">
      <c r="A3" s="113" t="s">
        <v>91</v>
      </c>
      <c r="B3" s="297">
        <v>0.003076388888888889</v>
      </c>
      <c r="C3" s="294" t="s">
        <v>17</v>
      </c>
      <c r="D3" s="280"/>
      <c r="E3" s="71"/>
      <c r="F3" s="71"/>
      <c r="G3" s="72"/>
    </row>
    <row r="4" spans="1:7" ht="15">
      <c r="A4" s="114" t="s">
        <v>108</v>
      </c>
      <c r="B4" s="298">
        <v>0.0032291666666666666</v>
      </c>
      <c r="C4" s="295" t="s">
        <v>18</v>
      </c>
      <c r="D4" s="280"/>
      <c r="E4" s="71"/>
      <c r="F4" s="71"/>
      <c r="G4" s="72"/>
    </row>
    <row r="5" spans="1:7" ht="15">
      <c r="A5" s="114" t="s">
        <v>112</v>
      </c>
      <c r="B5" s="298">
        <v>0.0032627314814814815</v>
      </c>
      <c r="C5" s="294" t="s">
        <v>19</v>
      </c>
      <c r="D5" s="280"/>
      <c r="E5" s="71"/>
      <c r="F5" s="71"/>
      <c r="G5" s="72"/>
    </row>
    <row r="6" spans="1:7" ht="15">
      <c r="A6" s="114" t="s">
        <v>93</v>
      </c>
      <c r="B6" s="298">
        <v>0.0032824074074074075</v>
      </c>
      <c r="C6" s="295" t="s">
        <v>20</v>
      </c>
      <c r="D6" s="280"/>
      <c r="E6" s="71"/>
      <c r="F6" s="71"/>
      <c r="G6" s="72"/>
    </row>
    <row r="7" spans="1:7" ht="15">
      <c r="A7" s="114" t="s">
        <v>111</v>
      </c>
      <c r="B7" s="298">
        <v>0.0033113425925925927</v>
      </c>
      <c r="C7" s="294" t="s">
        <v>21</v>
      </c>
      <c r="D7" s="280"/>
      <c r="E7" s="71"/>
      <c r="F7" s="71"/>
      <c r="G7" s="72"/>
    </row>
    <row r="8" spans="1:7" ht="15">
      <c r="A8" s="114" t="s">
        <v>193</v>
      </c>
      <c r="B8" s="298">
        <v>0.0033344907407407407</v>
      </c>
      <c r="C8" s="295" t="s">
        <v>22</v>
      </c>
      <c r="D8" s="280"/>
      <c r="E8" s="71"/>
      <c r="F8" s="71"/>
      <c r="G8" s="72"/>
    </row>
    <row r="9" spans="1:7" ht="15">
      <c r="A9" s="114" t="s">
        <v>114</v>
      </c>
      <c r="B9" s="298">
        <v>0.0033437499999999995</v>
      </c>
      <c r="C9" s="294" t="s">
        <v>23</v>
      </c>
      <c r="D9" s="280"/>
      <c r="E9" s="71"/>
      <c r="F9" s="71"/>
      <c r="G9" s="72"/>
    </row>
    <row r="10" spans="1:7" ht="15">
      <c r="A10" s="114" t="s">
        <v>107</v>
      </c>
      <c r="B10" s="298">
        <v>0.0033912037037037036</v>
      </c>
      <c r="C10" s="295" t="s">
        <v>24</v>
      </c>
      <c r="D10" s="280"/>
      <c r="E10" s="71"/>
      <c r="F10" s="71"/>
      <c r="G10" s="72"/>
    </row>
    <row r="11" spans="1:7" ht="15">
      <c r="A11" s="114" t="s">
        <v>105</v>
      </c>
      <c r="B11" s="298">
        <v>0.0033981481481481484</v>
      </c>
      <c r="C11" s="294" t="s">
        <v>25</v>
      </c>
      <c r="D11" s="280"/>
      <c r="E11" s="71"/>
      <c r="F11" s="71"/>
      <c r="G11" s="72"/>
    </row>
    <row r="12" spans="1:7" ht="15">
      <c r="A12" s="114" t="s">
        <v>117</v>
      </c>
      <c r="B12" s="298">
        <v>0.0034004629629629628</v>
      </c>
      <c r="C12" s="295" t="s">
        <v>26</v>
      </c>
      <c r="D12" s="280"/>
      <c r="E12" s="71"/>
      <c r="F12" s="71"/>
      <c r="G12" s="72"/>
    </row>
    <row r="13" spans="1:7" ht="15">
      <c r="A13" s="114" t="s">
        <v>104</v>
      </c>
      <c r="B13" s="298">
        <v>0.0034004629629629628</v>
      </c>
      <c r="C13" s="294" t="s">
        <v>26</v>
      </c>
      <c r="D13" s="280"/>
      <c r="E13" s="71"/>
      <c r="F13" s="71"/>
      <c r="G13" s="72"/>
    </row>
    <row r="14" spans="1:7" ht="15">
      <c r="A14" s="114" t="s">
        <v>103</v>
      </c>
      <c r="B14" s="298">
        <v>0.003407407407407407</v>
      </c>
      <c r="C14" s="295" t="s">
        <v>38</v>
      </c>
      <c r="D14" s="280"/>
      <c r="E14" s="71"/>
      <c r="F14" s="71"/>
      <c r="G14" s="72"/>
    </row>
    <row r="15" spans="1:7" ht="15">
      <c r="A15" s="114" t="s">
        <v>116</v>
      </c>
      <c r="B15" s="298">
        <v>0.0034085648148148144</v>
      </c>
      <c r="C15" s="294" t="s">
        <v>63</v>
      </c>
      <c r="D15" s="280"/>
      <c r="E15" s="71"/>
      <c r="F15" s="71"/>
      <c r="G15" s="72"/>
    </row>
    <row r="16" spans="1:7" ht="15">
      <c r="A16" s="114" t="s">
        <v>113</v>
      </c>
      <c r="B16" s="298">
        <v>0.0034328703703703704</v>
      </c>
      <c r="C16" s="295" t="s">
        <v>64</v>
      </c>
      <c r="D16" s="280"/>
      <c r="E16" s="71"/>
      <c r="F16" s="71"/>
      <c r="G16" s="72"/>
    </row>
    <row r="17" spans="1:7" ht="15">
      <c r="A17" s="114" t="s">
        <v>115</v>
      </c>
      <c r="B17" s="298">
        <v>0.003461805555555556</v>
      </c>
      <c r="C17" s="294" t="s">
        <v>65</v>
      </c>
      <c r="D17" s="280"/>
      <c r="E17" s="71"/>
      <c r="F17" s="71"/>
      <c r="G17" s="72"/>
    </row>
    <row r="18" spans="1:7" ht="15">
      <c r="A18" s="114" t="s">
        <v>109</v>
      </c>
      <c r="B18" s="298">
        <v>0.003472222222222222</v>
      </c>
      <c r="C18" s="295" t="s">
        <v>66</v>
      </c>
      <c r="D18" s="280"/>
      <c r="E18" s="71"/>
      <c r="F18" s="71"/>
      <c r="G18" s="72"/>
    </row>
    <row r="19" spans="1:7" ht="15">
      <c r="A19" s="114" t="s">
        <v>548</v>
      </c>
      <c r="B19" s="298">
        <v>0.003508101851851852</v>
      </c>
      <c r="C19" s="294" t="s">
        <v>67</v>
      </c>
      <c r="D19" s="280"/>
      <c r="E19" s="71"/>
      <c r="F19" s="71"/>
      <c r="G19" s="72"/>
    </row>
    <row r="20" spans="1:7" ht="15">
      <c r="A20" s="278" t="s">
        <v>123</v>
      </c>
      <c r="B20" s="299">
        <v>0.003597222222222222</v>
      </c>
      <c r="C20" s="295" t="s">
        <v>68</v>
      </c>
      <c r="D20" s="280"/>
      <c r="E20" s="71"/>
      <c r="F20" s="71"/>
      <c r="G20" s="72"/>
    </row>
    <row r="21" spans="1:7" ht="15">
      <c r="A21" s="114" t="s">
        <v>92</v>
      </c>
      <c r="B21" s="300">
        <v>0.0035983796296296298</v>
      </c>
      <c r="C21" s="294" t="s">
        <v>101</v>
      </c>
      <c r="D21" s="280"/>
      <c r="E21" s="71"/>
      <c r="F21" s="71"/>
      <c r="G21" s="72"/>
    </row>
    <row r="22" spans="1:7" ht="15.75" thickBot="1">
      <c r="A22" s="279" t="s">
        <v>110</v>
      </c>
      <c r="B22" s="301">
        <v>0.0038032407407407407</v>
      </c>
      <c r="C22" s="362" t="s">
        <v>102</v>
      </c>
      <c r="D22" s="281"/>
      <c r="E22" s="73"/>
      <c r="F22" s="73"/>
      <c r="G22" s="7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Balatka</dc:creator>
  <cp:keywords/>
  <dc:description/>
  <cp:lastModifiedBy>sef</cp:lastModifiedBy>
  <cp:lastPrinted>2008-05-27T19:02:31Z</cp:lastPrinted>
  <dcterms:created xsi:type="dcterms:W3CDTF">2004-06-11T07:05:55Z</dcterms:created>
  <dcterms:modified xsi:type="dcterms:W3CDTF">2008-05-28T13:19:02Z</dcterms:modified>
  <cp:category/>
  <cp:version/>
  <cp:contentType/>
  <cp:contentStatus/>
</cp:coreProperties>
</file>